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5"/>
  </bookViews>
  <sheets>
    <sheet name="стр.1" sheetId="1" r:id="rId1"/>
    <sheet name="стр.2_3" sheetId="2" r:id="rId2"/>
    <sheet name="стр.4" sheetId="3" r:id="rId3"/>
    <sheet name="стр.5_13" sheetId="4" r:id="rId4"/>
    <sheet name="стр.14_15" sheetId="5" r:id="rId5"/>
    <sheet name="Лист1" sheetId="6" r:id="rId6"/>
  </sheets>
  <definedNames>
    <definedName name="TABLE" localSheetId="0">'стр.1'!#REF!</definedName>
    <definedName name="TABLE" localSheetId="4">'стр.14_15'!#REF!</definedName>
    <definedName name="TABLE" localSheetId="1">'стр.2_3'!#REF!</definedName>
    <definedName name="TABLE" localSheetId="2">'стр.4'!#REF!</definedName>
    <definedName name="TABLE" localSheetId="3">'стр.5_13'!#REF!</definedName>
    <definedName name="TABLE_2" localSheetId="0">'стр.1'!#REF!</definedName>
    <definedName name="TABLE_2" localSheetId="4">'стр.14_15'!#REF!</definedName>
    <definedName name="TABLE_2" localSheetId="1">'стр.2_3'!#REF!</definedName>
    <definedName name="TABLE_2" localSheetId="2">'стр.4'!#REF!</definedName>
    <definedName name="TABLE_2" localSheetId="3">'стр.5_13'!#REF!</definedName>
    <definedName name="_xlnm.Print_Titles" localSheetId="3">'стр.5_13'!$4:$5</definedName>
    <definedName name="_xlnm.Print_Area" localSheetId="0">'стр.1'!$A$1:$DA$41</definedName>
    <definedName name="_xlnm.Print_Area" localSheetId="4">'стр.14_15'!$A$1:$DA$63</definedName>
    <definedName name="_xlnm.Print_Area" localSheetId="1">'стр.2_3'!$A$27:$DA$55</definedName>
    <definedName name="_xlnm.Print_Area" localSheetId="2">'стр.4'!$A$1:$DA$24</definedName>
    <definedName name="_xlnm.Print_Area" localSheetId="3">'стр.5_13'!$A$1:$DA$119</definedName>
  </definedNames>
  <calcPr fullCalcOnLoad="1"/>
</workbook>
</file>

<file path=xl/sharedStrings.xml><?xml version="1.0" encoding="utf-8"?>
<sst xmlns="http://schemas.openxmlformats.org/spreadsheetml/2006/main" count="307" uniqueCount="249">
  <si>
    <t>за 20</t>
  </si>
  <si>
    <t xml:space="preserve"> г.</t>
  </si>
  <si>
    <t>УТВЕРЖДЕН</t>
  </si>
  <si>
    <t>О Т Ч Е Т</t>
  </si>
  <si>
    <t xml:space="preserve"> год</t>
  </si>
  <si>
    <t>Руководитель</t>
  </si>
  <si>
    <t>Главный бухгалтер</t>
  </si>
  <si>
    <t>(Ф.И.О.)</t>
  </si>
  <si>
    <t>подпись</t>
  </si>
  <si>
    <t>Раздел I.</t>
  </si>
  <si>
    <t>№
п/п</t>
  </si>
  <si>
    <t>Код ОКВЭД</t>
  </si>
  <si>
    <t>Вид деятельности</t>
  </si>
  <si>
    <t>Иные виды деятельности, не являющиеся основными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</si>
  <si>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  </r>
  </si>
  <si>
    <t>Наименование услуги (работы)</t>
  </si>
  <si>
    <t>Наименование 
услуги (работы)</t>
  </si>
  <si>
    <t>Нормативный правовой (правовой) акт</t>
  </si>
  <si>
    <t>Категории потребителей 
услуги (работы)</t>
  </si>
  <si>
    <t>Наименование 
документа</t>
  </si>
  <si>
    <t>Реквизиты документа 
(№ и дата)</t>
  </si>
  <si>
    <t>Срок действия 
документа</t>
  </si>
  <si>
    <t>Всего</t>
  </si>
  <si>
    <t>Категория сотруд-ников</t>
  </si>
  <si>
    <t>начало года</t>
  </si>
  <si>
    <t>конец года</t>
  </si>
  <si>
    <t>Коли-чество штатных единиц</t>
  </si>
  <si>
    <t>Уровень образования</t>
  </si>
  <si>
    <t>доктор наук</t>
  </si>
  <si>
    <t>кандидат наук</t>
  </si>
  <si>
    <t>высшее</t>
  </si>
  <si>
    <t>среднее специаль-ное</t>
  </si>
  <si>
    <t>прочее</t>
  </si>
  <si>
    <t>Причины изменения количества штатных единиц</t>
  </si>
  <si>
    <t>Наименование показателя</t>
  </si>
  <si>
    <t>за счет средств от оказания платных услуг и иной приносящей доход деятельности</t>
  </si>
  <si>
    <t>итого</t>
  </si>
  <si>
    <t>1</t>
  </si>
  <si>
    <t>из них:</t>
  </si>
  <si>
    <t>1.1</t>
  </si>
  <si>
    <t>руководитель</t>
  </si>
  <si>
    <t>1.2</t>
  </si>
  <si>
    <t>2</t>
  </si>
  <si>
    <t>в том числе:</t>
  </si>
  <si>
    <t>2.1</t>
  </si>
  <si>
    <t>2.2</t>
  </si>
  <si>
    <t>сотрудники, относящиеся к административно-управленческому персоналу</t>
  </si>
  <si>
    <t>сотрудники, относящиеся к иному персоналу</t>
  </si>
  <si>
    <t>Раздел II.</t>
  </si>
  <si>
    <t>Сумма 
на начало 
года 
(рублей)</t>
  </si>
  <si>
    <t>Сумма 
на конец года (рублей)</t>
  </si>
  <si>
    <t>Изменение (увеличение, уменьшение) (процентов)</t>
  </si>
  <si>
    <t>Причины изменения показателей</t>
  </si>
  <si>
    <t>Балансовая (остаточная) стоимость недвижимого и движимого имущества - всего</t>
  </si>
  <si>
    <t>балансовая (остаточная) стоимость особо ценного имущества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</si>
  <si>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Общая сумма выставленных требований на возмещение ущерба по недостачам и хищениям материальных ценностей и денежных средств, а также ущерба от порчи материальных ценностей</t>
    </r>
  </si>
  <si>
    <t>Сумма (рублей)</t>
  </si>
  <si>
    <t>Суммы установленного ущерба - всего</t>
  </si>
  <si>
    <t>имуществу</t>
  </si>
  <si>
    <t>хищений денежных средств</t>
  </si>
  <si>
    <t>материальных ценностей</t>
  </si>
  <si>
    <t>из них отнесено на виновных лиц решением суда</t>
  </si>
  <si>
    <t>Исполнено виновными лицами</t>
  </si>
  <si>
    <t>На начало отчетного периода (рублей)</t>
  </si>
  <si>
    <t>На конец отчетного периода (рублей)</t>
  </si>
  <si>
    <t>Причины образования дебиторской (кредиторской) задолженности</t>
  </si>
  <si>
    <t>I. Финансовые активы - 
всего</t>
  </si>
  <si>
    <t>1.4. дебиторская задолженность по расчетам 
по ущербу и иным доходам 
за счет средств, полученных от оказания платных услуг (выполнения работ) и иной приносящей доход деятельности</t>
  </si>
  <si>
    <t>1.6. просроченная дебиторская задолженность,  в том числе нереальная к взысканию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</si>
  <si>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</si>
  <si>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</si>
  <si>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</si>
  <si>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</si>
  <si>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</si>
  <si>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</si>
  <si>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</si>
  <si>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</si>
  <si>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</si>
  <si>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</si>
  <si>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2.6. просроченная дебиторская задолженность,  в том числе нереальная к взысканию</t>
  </si>
  <si>
    <t>3.1. дебиторская задолженность по доходам, полученным за счет субсидий на иные цели, бюджетных инвестиций</t>
  </si>
  <si>
    <t>3.2. дебиторская задолженность по выданным авансам за счет субсидий на иные цели, бюджетных инвестиций - всего</t>
  </si>
  <si>
    <t>3.2.1. по выданным авансам на услуги связи</t>
  </si>
  <si>
    <t>3.2.2. по выданным авансам на транспортные услуги</t>
  </si>
  <si>
    <t>3.2.3. по выданным авансам на коммунальные услуги</t>
  </si>
  <si>
    <t>3.2.4. по выданным авансам на услуги по содержанию имущества</t>
  </si>
  <si>
    <t>3.2.5. по выданным авансам на прочие услуги</t>
  </si>
  <si>
    <t>3.2.6. по выданным авансам на приобретение основных средств</t>
  </si>
  <si>
    <t>3.2.7. по выданным авансам на приобретение нематериальных активов</t>
  </si>
  <si>
    <t>3.2.8. по выданным авансам на приобретение непроизведенных активов</t>
  </si>
  <si>
    <t>3.2.9. по выданным авансам на приобретение материальных запасов</t>
  </si>
  <si>
    <t>3.2.10. по выданным авансам на прочие расходы</t>
  </si>
  <si>
    <t>3.3. дебиторская задолженность по расчетам с подотчетными лицами за счет субсидий на иные цели</t>
  </si>
  <si>
    <t>3.4. дебиторская задолженность по расчетам по ущербу и иным доходам за счет субсидий на иные цели</t>
  </si>
  <si>
    <t>3.6. просроченная дебиторская задолженность,  в том числе нереальная к взысканию</t>
  </si>
  <si>
    <t>II. Обязательства - всего</t>
  </si>
  <si>
    <t>Наименование
показателя</t>
  </si>
  <si>
    <t>3.1. кредиторская задолженность по расчетам 
с поставщиками и подрядчиками за счет субсидий на иные цели и бюджетных инвестиций - всего</t>
  </si>
  <si>
    <t>3.1.1. по начислениям на выплаты по оплате труда</t>
  </si>
  <si>
    <t>3.1.2. по оплате услуг связи</t>
  </si>
  <si>
    <t>3.1.3. по оплате транспортных услуг</t>
  </si>
  <si>
    <t>3.1.4. по оплате коммунальных услуг</t>
  </si>
  <si>
    <t>3.1.5. по оплате услуг по содержанию имущества</t>
  </si>
  <si>
    <t>3.1.6. по оплате прочих 
услуг</t>
  </si>
  <si>
    <t>3.1.7. по приобретению основных средств</t>
  </si>
  <si>
    <t>3.1.8. по приобретению нематериальных активов</t>
  </si>
  <si>
    <t>3.1.9. по приобретению непроизведенных активов</t>
  </si>
  <si>
    <t>3.1.10. по приобретению материальных запасов</t>
  </si>
  <si>
    <t>3.1.11. по оплате прочих расходов</t>
  </si>
  <si>
    <t>3.1.12. по платежам в 
бюджет</t>
  </si>
  <si>
    <t>3.1.13. по прочим расчетам 
с кредиторами</t>
  </si>
  <si>
    <t>3.2. расчеты по доходам за счет субсидий на иные цели и бюджетных инвестиций</t>
  </si>
  <si>
    <t>3.4. расчеты по ущербу имуществу за счет 
субсидий на иные цели и бюджетных инвестиций</t>
  </si>
  <si>
    <t>Наименование (услуги) работы</t>
  </si>
  <si>
    <t>Суммы доходов, полученных от оказания (выполнения) платных услуг (работ) 
(рублей)</t>
  </si>
  <si>
    <r>
      <t>_____</t>
    </r>
    <r>
      <rPr>
        <sz val="12"/>
        <rFont val="Times New Roman"/>
        <family val="1"/>
      </rPr>
      <t>5.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Цены (тарифы) на платные услуги (работы), оказываемые потребителям (в динамике в течение отчетного периода)</t>
    </r>
  </si>
  <si>
    <t>Период</t>
  </si>
  <si>
    <t>I квартал</t>
  </si>
  <si>
    <t>II квартал</t>
  </si>
  <si>
    <t>III квартал</t>
  </si>
  <si>
    <t>IV квартал</t>
  </si>
  <si>
    <t>цена (тариф)</t>
  </si>
  <si>
    <t>измене-ние (процен-тов)</t>
  </si>
  <si>
    <t>(в том числе платными) за отчетный период, -</t>
  </si>
  <si>
    <t xml:space="preserve"> (человек, единиц), в том числе</t>
  </si>
  <si>
    <t>физических лиц -</t>
  </si>
  <si>
    <t>(человек) и юридических лиц -</t>
  </si>
  <si>
    <t xml:space="preserve"> (единиц).</t>
  </si>
  <si>
    <r>
      <t>_____</t>
    </r>
    <r>
      <rPr>
        <sz val="12"/>
        <rFont val="Times New Roman"/>
        <family val="1"/>
      </rPr>
      <t>7.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 жалобах потребителей и принятых по результатам их рассмотрения  мерах</t>
    </r>
  </si>
  <si>
    <t>Наименование 
потребителя</t>
  </si>
  <si>
    <t>Суть жалобы</t>
  </si>
  <si>
    <t>Принятые меры</t>
  </si>
  <si>
    <t>Суммы плановых поступлений 
и выплат (рублей)</t>
  </si>
  <si>
    <t>Процент исполнения</t>
  </si>
  <si>
    <t>Причины отклонения 
от плановых показателей</t>
  </si>
  <si>
    <t>1.3. дебиторская задолженность по расчетам 
с подотчетными лицами за счет средств, полученных 
от оказания платных услуг (выполнения работ) и иной приносящей доход деятельности</t>
  </si>
  <si>
    <t>1.5. расчеты с  поставщиками и подрядчиками по платежам в бюджет, полученным от оказания платных услуг (выполнения работ) и иной приносящей доход деятельности</t>
  </si>
  <si>
    <t>3. деятельность с целевыми средствами (субсидии на иные цели и бюджетные 
инвестиции)</t>
  </si>
  <si>
    <t>3.5. расчеты с  поставщиками и подрядчиками по платежам в бюджет, полученным за счет субсидий на иные 
цели, бюджетных инвестиций</t>
  </si>
  <si>
    <t>3.3. расчеты с  подотчетными лицами за счет субсидий на иные цели и бюджетных инвестиций</t>
  </si>
  <si>
    <t>3.5. просроченная кредиторская задолженность</t>
  </si>
  <si>
    <t>Наименование 
показателей</t>
  </si>
  <si>
    <r>
      <t xml:space="preserve">Наименование показателя </t>
    </r>
    <r>
      <rPr>
        <vertAlign val="superscript"/>
        <sz val="12"/>
        <rFont val="Times New Roman"/>
        <family val="1"/>
      </rPr>
      <t>1</t>
    </r>
  </si>
  <si>
    <t>Суммы кассовых поступлений (с учетом возврата) и выплат 
(с учетом восстановленных кассовых выплат)
(рублей)</t>
  </si>
  <si>
    <t>Общие сведения об учреждении</t>
  </si>
  <si>
    <r>
      <t>_____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Перечень видов деятельности, которые учреждение вправе осуществлять в соответствии со своим уставом</t>
    </r>
  </si>
  <si>
    <r>
      <t>_____</t>
    </r>
    <r>
      <rPr>
        <sz val="12"/>
        <rFont val="Times New Roman"/>
        <family val="1"/>
      </rPr>
      <t>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штатных единиц учреждения</t>
    </r>
  </si>
  <si>
    <r>
      <t>_____</t>
    </r>
    <r>
      <rPr>
        <sz val="12"/>
        <rFont val="Times New Roman"/>
        <family val="1"/>
      </rPr>
      <t>5.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заработная плата сотрудников учреждения</t>
    </r>
  </si>
  <si>
    <t>Сотрудники учреждения - всего</t>
  </si>
  <si>
    <t>Объем финансового обеспечения 
выполнения муниципального задания 
(рублей)</t>
  </si>
  <si>
    <t>Результаты деятельности учреждения</t>
  </si>
  <si>
    <t>Списано за счет учреждения</t>
  </si>
  <si>
    <r>
      <t>_____</t>
    </r>
    <r>
      <rPr>
        <sz val="12"/>
        <rFont val="Times New Roman"/>
        <family val="1"/>
      </rPr>
      <t>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Изменения (увеличение, уменьшение) дебиторской и кредиторской задолженности учреждения в разрезе поступлений (выплат) в соответствии с планом финансово-хозяйственной деятельности учреждения относительно предыдущего отчетного года с указанием причин образования просроченной кредиторской и дебиторской задолженности</t>
    </r>
  </si>
  <si>
    <t>административно-управленческий персонал</t>
  </si>
  <si>
    <t>педагогический персонал осуществляющий учебный процесс</t>
  </si>
  <si>
    <t>учебно-вспомогательный персонал</t>
  </si>
  <si>
    <t>обслшуживающий персонал</t>
  </si>
  <si>
    <t>за счет средств бюджета</t>
  </si>
  <si>
    <t>сотрудники, не принимающие непосредственного участия в 
оказании муниципальных услуг (выполнении работ), - всего</t>
  </si>
  <si>
    <t xml:space="preserve">педагогический персонал </t>
  </si>
  <si>
    <t>Основные виды деятельности учреждения</t>
  </si>
  <si>
    <t>Устав</t>
  </si>
  <si>
    <t>бессрочно</t>
  </si>
  <si>
    <t>3</t>
  </si>
  <si>
    <t>2.1. дебиторская задолженность по доходам, полученным за счет субсидий на выполнение муниципального задания</t>
  </si>
  <si>
    <t>2.2. дебиторская задолженность по выданным авансам, полученным за счет субсидий на выполнение муниципального задания, - всего</t>
  </si>
  <si>
    <t>2.3. дебиторская задолженность по расчетам 
с подотчетными лицами 
за счет субсидий на выполнение муниципального задания</t>
  </si>
  <si>
    <t>2.4. дебиторская задолженность по расчетам по ущербу и иным доходам за счет субсидий на выполнение муниципального задания</t>
  </si>
  <si>
    <t>2.5. расчеты с  поставщиками и подрядчиками по платежам в бюджет, полученным за счет субсидий на выполнение муниципального задания</t>
  </si>
  <si>
    <t>6. Общее   количество  потребителей,  воспользовавшихся  услугами  (работами)  учреждения</t>
  </si>
  <si>
    <r>
      <t>_____</t>
    </r>
    <r>
      <rPr>
        <sz val="12"/>
        <rFont val="Times New Roman"/>
        <family val="1"/>
      </rPr>
      <t>8.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кассовых и плановых (с учетом возвратов) поступлений и выплат, предусмотренных планом финансово-хозяйственной деятельности учреждения</t>
    </r>
  </si>
  <si>
    <t>Приносящая доход деятельность (собственные доходы учреждения)</t>
  </si>
  <si>
    <t xml:space="preserve">Субсидии на выполнение муниципального задания </t>
  </si>
  <si>
    <t>Субсидии на иные цели</t>
  </si>
  <si>
    <t>отсутствие финансирования</t>
  </si>
  <si>
    <t>в том числе:                        денежные средства на лицевых счетах в органе казначейства</t>
  </si>
  <si>
    <t>денежные средства учреждения, всего</t>
  </si>
  <si>
    <t>(подпись)</t>
  </si>
  <si>
    <t>Значение показателя</t>
  </si>
  <si>
    <t>Раздел 3. Об использовании имущества, закрепленного за учреждением</t>
  </si>
  <si>
    <t>на начало отчетного года</t>
  </si>
  <si>
    <t>на конец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</si>
  <si>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</si>
  <si>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</si>
  <si>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</si>
  <si>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</si>
  <si>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</si>
  <si>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</si>
  <si>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
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</si>
  <si>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</si>
  <si>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году за счет средств, 
выделенных органом, осуществляющим функции и полномочия 
учредителя, учреждению на указанные цели</t>
  </si>
  <si>
    <t>Общая балансовая (остаточная) стоимость недвижимого имущества, приобретенного учреждением в отчетном году за счет доходов, 
полученных от платных услуг и иной приносящей доход деятельности</t>
  </si>
  <si>
    <r>
      <t>_____</t>
    </r>
    <r>
      <rPr>
        <sz val="12"/>
        <rFont val="Times New Roman"/>
        <family val="1"/>
      </rPr>
      <t>6.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Объем финансового обеспечения муниципального задания </t>
    </r>
  </si>
  <si>
    <t>Расчеты по доходам</t>
  </si>
  <si>
    <t>в том числе, расчеты по доходам, полученным за счет средств бюджета</t>
  </si>
  <si>
    <t>по выданным авансам за счет средств бюджета</t>
  </si>
  <si>
    <t>Расчеты по выданным авансам, всего:</t>
  </si>
  <si>
    <t>Расчеты с подотчетными лицами</t>
  </si>
  <si>
    <t>Расчеты по ущербам и иным доходам</t>
  </si>
  <si>
    <t>Расчеты по платежам в бюджет</t>
  </si>
  <si>
    <t>Расчеты по принятым обязательствам (030200000)</t>
  </si>
  <si>
    <t>1.1.1. по оплате труда</t>
  </si>
  <si>
    <t>1.1.2. по прочим выплатам</t>
  </si>
  <si>
    <t>1.1.3. по начислениям на выплаты по оплате труда</t>
  </si>
  <si>
    <t>Расчеты по платежам в бюджет (030300000)</t>
  </si>
  <si>
    <t>Расчеты по доходам (020500000)</t>
  </si>
  <si>
    <t>средства выданные в подотчет</t>
  </si>
  <si>
    <t>не погашенная задолженность по итогам инвентаризации</t>
  </si>
  <si>
    <t>85.11</t>
  </si>
  <si>
    <t xml:space="preserve">образование дошкольное </t>
  </si>
  <si>
    <t xml:space="preserve">Лицензия на осуществление образовательной деятельности </t>
  </si>
  <si>
    <t>иные виды деятельности, в соответствии с Уставом учреждения</t>
  </si>
  <si>
    <t>3. Перечень документов, на основании которых учреждение осуществляет деятельность</t>
  </si>
  <si>
    <r>
      <t xml:space="preserve">Факти-ческая числен-ность </t>
    </r>
    <r>
      <rPr>
        <sz val="12"/>
        <rFont val="Times New Roman"/>
        <family val="1"/>
      </rPr>
      <t>, человек</t>
    </r>
  </si>
  <si>
    <t>1. Изменения (увеличение, уменьшение) балансовой (остаточной) стоимости недвижимого и движимого имущества учреждения, включая особо ценное имущество, в соответствии с планом финансово-хозяйственной деятельности учреждения относительно предыдущего отчетного года</t>
  </si>
  <si>
    <t>авансовые платежи за связь, продукты питания</t>
  </si>
  <si>
    <t>1.1.4. по оплате услуг связи</t>
  </si>
  <si>
    <t>1.1.5. по оплате коммунальных услуг</t>
  </si>
  <si>
    <t>1.1.6. по оплате услуг по содержанию имущества</t>
  </si>
  <si>
    <t>1.1.7. по оплате прочих 
услуг</t>
  </si>
  <si>
    <t>1.1.8. по приобретению основных средств</t>
  </si>
  <si>
    <t>1.1.9. по приобретению нематериальных активов</t>
  </si>
  <si>
    <t>1.1.10. по приобретению непроизведенных активов</t>
  </si>
  <si>
    <t>1.1.11. по приобретению материальных запасов</t>
  </si>
  <si>
    <t>Расчеты по оплате прочих расходов</t>
  </si>
  <si>
    <t>4. Суммы доходов, полученных учреждения от оказания (выполнения) платных услуг (работ)</t>
  </si>
  <si>
    <t>задолженность ФСС, пенсионный фонд, на медицинское страхование, подоходный налог</t>
  </si>
  <si>
    <t>Общая балансовая стоимость недвижимого имущества, находящегося у учреждения на праве оперативного управления</t>
  </si>
  <si>
    <t>Общая балансоваястоимость недвижимого имущества, находящегося у учреждения на праве оперативного управления и переданного в аренду</t>
  </si>
  <si>
    <t>Общая балансовая стоимость особо ценного движимого имущества, находящегося у учреждения на праве оперативного управления</t>
  </si>
  <si>
    <t>Общая балансоваястоимость движимого имущества, находящегося у учреждения на праве оперативного управления</t>
  </si>
  <si>
    <t>авансовые платежи за коммунальные услуги и продукты питания</t>
  </si>
  <si>
    <t>З. И. Евсеева</t>
  </si>
  <si>
    <t>350,4 кв м</t>
  </si>
  <si>
    <t>Распоряжение Администрации Яшкинского района Кемеровской области  о создании учреждения</t>
  </si>
  <si>
    <t>регистрация 01.01.2014.                № б/н</t>
  </si>
  <si>
    <t xml:space="preserve">серия № 15974 от 14.04.2016 </t>
  </si>
  <si>
    <t>№ 7-Р от ь30.07.1990</t>
  </si>
  <si>
    <t>21</t>
  </si>
  <si>
    <t>о результатах деятельности 
муниципального бюджетного дошкольного образовательного учреждения 
"Тутальский детский сад Яшкинского муниципального округа" и об использовании закрепленного муниципального имущества</t>
  </si>
  <si>
    <t>Н. Л. Марьина</t>
  </si>
  <si>
    <t>Н Л Марьина</t>
  </si>
  <si>
    <t>Средняя (месячная) заработная плата основного персонала (рублей)                                                                     отчет ЗП-Образование за 4 квартал 2021г.</t>
  </si>
  <si>
    <t>20 января</t>
  </si>
  <si>
    <t>22</t>
  </si>
  <si>
    <r>
      <t xml:space="preserve">заведующая МБДОУ"Тутальский детский сад"                                        ____________________ З. И. Евсеева                 </t>
    </r>
    <r>
      <rPr>
        <sz val="12"/>
        <rFont val="Times New Roman"/>
        <family val="1"/>
      </rPr>
      <t xml:space="preserve">                           </t>
    </r>
  </si>
  <si>
    <t>СОГЛАСОВАНО:                                                                                                                                                                                                       начальник Управления образования                                                                                                администрации Яшкинского муниципального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                                                                                                                                                               О. В. Хлебникова</t>
  </si>
  <si>
    <r>
      <t>балансовая (</t>
    </r>
    <r>
      <rPr>
        <b/>
        <sz val="12"/>
        <rFont val="Times New Roman"/>
        <family val="1"/>
      </rPr>
      <t>остаточная</t>
    </r>
    <r>
      <rPr>
        <sz val="12"/>
        <rFont val="Times New Roman"/>
        <family val="1"/>
      </rPr>
      <t>) стоимость движимого имущества</t>
    </r>
  </si>
  <si>
    <r>
      <rPr>
        <b/>
        <sz val="12"/>
        <rFont val="Times New Roman"/>
        <family val="1"/>
      </rPr>
      <t>балансовая</t>
    </r>
    <r>
      <rPr>
        <sz val="12"/>
        <rFont val="Times New Roman"/>
        <family val="1"/>
      </rPr>
      <t xml:space="preserve"> (остаточная) стоимость недвижимого имущества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</si>
</sst>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1.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distributed" wrapText="1"/>
    </xf>
    <xf numFmtId="0" fontId="1" fillId="0" borderId="0" xfId="0" applyFont="1" applyFill="1" applyBorder="1" applyAlignment="1">
      <alignment horizontal="left" vertical="distributed" wrapText="1"/>
    </xf>
    <xf numFmtId="49" fontId="3" fillId="0" borderId="14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 vertical="top"/>
    </xf>
    <xf numFmtId="172" fontId="1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5"/>
    </xf>
    <xf numFmtId="0" fontId="1" fillId="0" borderId="13" xfId="0" applyFont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left" vertical="top" wrapText="1" indent="2"/>
    </xf>
    <xf numFmtId="0" fontId="1" fillId="32" borderId="15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left" vertical="top" wrapText="1" indent="2"/>
    </xf>
    <xf numFmtId="0" fontId="4" fillId="33" borderId="13" xfId="0" applyFont="1" applyFill="1" applyBorder="1" applyAlignment="1">
      <alignment horizontal="left" vertical="top" wrapText="1" indent="2"/>
    </xf>
    <xf numFmtId="0" fontId="4" fillId="0" borderId="15" xfId="0" applyFont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33" borderId="12" xfId="0" applyFont="1" applyFill="1" applyBorder="1" applyAlignment="1">
      <alignment horizontal="left" vertical="top" wrapText="1" indent="2"/>
    </xf>
    <xf numFmtId="0" fontId="1" fillId="33" borderId="13" xfId="0" applyFont="1" applyFill="1" applyBorder="1" applyAlignment="1">
      <alignment horizontal="left" vertical="top" wrapText="1" indent="2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view="pageBreakPreview" zoomScaleSheetLayoutView="100" zoomScalePageLayoutView="0" workbookViewId="0" topLeftCell="A1">
      <selection activeCell="A17" sqref="A17:DA17"/>
    </sheetView>
  </sheetViews>
  <sheetFormatPr defaultColWidth="0.875" defaultRowHeight="12.75"/>
  <cols>
    <col min="1" max="16384" width="0.875" style="1" customWidth="1"/>
  </cols>
  <sheetData>
    <row r="1" spans="73:105" s="2" customFormat="1" ht="12.75"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</row>
    <row r="2" spans="2:105" s="2" customFormat="1" ht="94.5" customHeight="1">
      <c r="B2" s="48" t="s">
        <v>246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</row>
    <row r="3" ht="15.75" hidden="1"/>
    <row r="4" ht="15.75">
      <c r="DA4" s="3"/>
    </row>
    <row r="6" spans="59:105" ht="15.75">
      <c r="BG6" s="45" t="s">
        <v>2</v>
      </c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</row>
    <row r="7" spans="59:105" ht="63" customHeight="1">
      <c r="BG7" s="49" t="s">
        <v>245</v>
      </c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</row>
    <row r="8" spans="77:103" ht="15.75">
      <c r="BY8" s="3"/>
      <c r="BZ8" s="55" t="s">
        <v>243</v>
      </c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41">
        <v>20</v>
      </c>
      <c r="CR8" s="41"/>
      <c r="CS8" s="41"/>
      <c r="CT8" s="41"/>
      <c r="CU8" s="40" t="s">
        <v>244</v>
      </c>
      <c r="CV8" s="40"/>
      <c r="CW8" s="40"/>
      <c r="CX8" s="40"/>
      <c r="CY8" s="1" t="s">
        <v>1</v>
      </c>
    </row>
    <row r="9" spans="77:95" ht="15.75">
      <c r="BY9" s="3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6"/>
    </row>
    <row r="10" spans="77:95" ht="15.75" hidden="1">
      <c r="BY10" s="3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6"/>
    </row>
    <row r="11" spans="77:95" ht="15.75" hidden="1">
      <c r="BY11" s="3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6"/>
    </row>
    <row r="12" spans="77:95" ht="15.75" hidden="1">
      <c r="BY12" s="3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6"/>
    </row>
    <row r="16" spans="1:105" s="4" customFormat="1" ht="21" customHeight="1">
      <c r="A16" s="54" t="s">
        <v>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</row>
    <row r="17" spans="1:105" s="4" customFormat="1" ht="67.5" customHeight="1">
      <c r="A17" s="43" t="s">
        <v>239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</row>
    <row r="18" spans="44:63" s="7" customFormat="1" ht="16.5">
      <c r="AR18" s="52" t="s">
        <v>0</v>
      </c>
      <c r="AS18" s="52"/>
      <c r="AT18" s="52"/>
      <c r="AU18" s="52"/>
      <c r="AV18" s="52"/>
      <c r="AW18" s="52"/>
      <c r="AX18" s="52"/>
      <c r="AY18" s="52"/>
      <c r="AZ18" s="51" t="s">
        <v>238</v>
      </c>
      <c r="BA18" s="51"/>
      <c r="BB18" s="51"/>
      <c r="BC18" s="51"/>
      <c r="BD18" s="51"/>
      <c r="BE18" s="53" t="s">
        <v>4</v>
      </c>
      <c r="BF18" s="53"/>
      <c r="BG18" s="53"/>
      <c r="BH18" s="53"/>
      <c r="BI18" s="53"/>
      <c r="BJ18" s="53"/>
      <c r="BK18" s="53"/>
    </row>
    <row r="37" spans="43:105" ht="15.75">
      <c r="AQ37" s="1" t="s">
        <v>5</v>
      </c>
      <c r="BH37" s="46" t="s">
        <v>232</v>
      </c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E37" s="45" t="s">
        <v>7</v>
      </c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</row>
    <row r="38" spans="60:81" ht="13.5" customHeight="1">
      <c r="BH38" s="47" t="s">
        <v>8</v>
      </c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</row>
    <row r="39" ht="9" customHeight="1"/>
    <row r="40" spans="43:105" ht="15.75">
      <c r="AQ40" s="1" t="s">
        <v>6</v>
      </c>
      <c r="BN40" s="44" t="s">
        <v>241</v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E40" s="45" t="s">
        <v>7</v>
      </c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</row>
    <row r="41" spans="66:81" ht="13.5" customHeight="1">
      <c r="BN41" s="39" t="s">
        <v>8</v>
      </c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</row>
  </sheetData>
  <sheetProtection/>
  <mergeCells count="18">
    <mergeCell ref="BG6:DA6"/>
    <mergeCell ref="B2:DA2"/>
    <mergeCell ref="BG7:DA7"/>
    <mergeCell ref="AZ18:BD18"/>
    <mergeCell ref="AR18:AY18"/>
    <mergeCell ref="BE18:BK18"/>
    <mergeCell ref="A16:DA16"/>
    <mergeCell ref="BZ8:CP8"/>
    <mergeCell ref="BN41:CC41"/>
    <mergeCell ref="CU8:CX8"/>
    <mergeCell ref="CQ8:CT8"/>
    <mergeCell ref="BZ9:CP9"/>
    <mergeCell ref="A17:DA17"/>
    <mergeCell ref="BN40:CC40"/>
    <mergeCell ref="CE40:DA40"/>
    <mergeCell ref="CE37:DA37"/>
    <mergeCell ref="BH37:CC37"/>
    <mergeCell ref="BH38:CC38"/>
  </mergeCells>
  <printOptions/>
  <pageMargins left="0.7874015748031497" right="0.4724409448818898" top="0.5905511811023623" bottom="0.393700787401574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55"/>
  <sheetViews>
    <sheetView view="pageBreakPreview" zoomScaleSheetLayoutView="100" zoomScalePageLayoutView="0" workbookViewId="0" topLeftCell="A43">
      <selection activeCell="A48" sqref="A48:DA55"/>
    </sheetView>
  </sheetViews>
  <sheetFormatPr defaultColWidth="0.875" defaultRowHeight="12.75"/>
  <cols>
    <col min="1" max="91" width="0.875" style="1" customWidth="1"/>
    <col min="92" max="92" width="1.625" style="1" customWidth="1"/>
    <col min="93" max="16384" width="0.875" style="1" customWidth="1"/>
  </cols>
  <sheetData>
    <row r="1" spans="1:105" ht="15.75">
      <c r="A1" s="10"/>
      <c r="B1" s="152" t="s">
        <v>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0"/>
    </row>
    <row r="2" spans="1:105" ht="21" customHeight="1">
      <c r="A2" s="10"/>
      <c r="B2" s="152" t="s">
        <v>144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0"/>
    </row>
    <row r="3" spans="1:105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33" customHeight="1">
      <c r="A4" s="137" t="s">
        <v>145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</row>
    <row r="5" spans="1:105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</row>
    <row r="6" spans="1:105" s="20" customFormat="1" ht="33.75" customHeight="1">
      <c r="A6" s="139" t="s">
        <v>10</v>
      </c>
      <c r="B6" s="140"/>
      <c r="C6" s="140"/>
      <c r="D6" s="140"/>
      <c r="E6" s="140"/>
      <c r="F6" s="140"/>
      <c r="G6" s="140"/>
      <c r="H6" s="141"/>
      <c r="I6" s="139" t="s">
        <v>11</v>
      </c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1"/>
      <c r="BE6" s="139" t="s">
        <v>12</v>
      </c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1"/>
    </row>
    <row r="7" spans="1:105" s="17" customFormat="1" ht="17.25" customHeight="1">
      <c r="A7" s="80" t="s">
        <v>160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2"/>
    </row>
    <row r="8" spans="1:105" s="17" customFormat="1" ht="33" customHeight="1">
      <c r="A8" s="112" t="s">
        <v>37</v>
      </c>
      <c r="B8" s="112"/>
      <c r="C8" s="112"/>
      <c r="D8" s="112"/>
      <c r="E8" s="112"/>
      <c r="F8" s="112"/>
      <c r="G8" s="112"/>
      <c r="H8" s="112"/>
      <c r="I8" s="112" t="s">
        <v>208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32" t="s">
        <v>209</v>
      </c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</row>
    <row r="9" spans="1:105" s="17" customFormat="1" ht="17.25" customHeight="1">
      <c r="A9" s="80" t="s">
        <v>13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2"/>
    </row>
    <row r="10" spans="1:105" s="17" customFormat="1" ht="28.5" customHeight="1">
      <c r="A10" s="155" t="s">
        <v>37</v>
      </c>
      <c r="B10" s="156"/>
      <c r="C10" s="156"/>
      <c r="D10" s="156"/>
      <c r="E10" s="156"/>
      <c r="F10" s="156"/>
      <c r="G10" s="156"/>
      <c r="H10" s="157"/>
      <c r="I10" s="134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6"/>
      <c r="BE10" s="139" t="s">
        <v>211</v>
      </c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1"/>
    </row>
    <row r="11" spans="1:105" ht="18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</row>
    <row r="12" spans="1:105" s="10" customFormat="1" ht="49.5" customHeight="1">
      <c r="A12" s="137" t="s">
        <v>14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</row>
    <row r="13" spans="1:105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</row>
    <row r="14" spans="1:105" s="19" customFormat="1" ht="35.25" customHeight="1">
      <c r="A14" s="139" t="s">
        <v>10</v>
      </c>
      <c r="B14" s="140"/>
      <c r="C14" s="140"/>
      <c r="D14" s="140"/>
      <c r="E14" s="140"/>
      <c r="F14" s="140"/>
      <c r="G14" s="140"/>
      <c r="H14" s="141"/>
      <c r="I14" s="132" t="s">
        <v>16</v>
      </c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 t="s">
        <v>18</v>
      </c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 t="s">
        <v>17</v>
      </c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</row>
    <row r="15" spans="1:105" s="11" customFormat="1" ht="15.75" customHeight="1">
      <c r="A15" s="133">
        <v>1</v>
      </c>
      <c r="B15" s="133"/>
      <c r="C15" s="133"/>
      <c r="D15" s="133"/>
      <c r="E15" s="133"/>
      <c r="F15" s="133"/>
      <c r="G15" s="133"/>
      <c r="H15" s="133"/>
      <c r="I15" s="133">
        <v>2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>
        <v>3</v>
      </c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>
        <v>4</v>
      </c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</row>
    <row r="16" spans="1:105" s="17" customFormat="1" ht="17.25" customHeight="1">
      <c r="A16" s="112"/>
      <c r="B16" s="112"/>
      <c r="C16" s="112"/>
      <c r="D16" s="112"/>
      <c r="E16" s="112"/>
      <c r="F16" s="112"/>
      <c r="G16" s="112"/>
      <c r="H16" s="112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</row>
    <row r="17" spans="1:105" s="17" customFormat="1" ht="17.25" customHeight="1">
      <c r="A17" s="112"/>
      <c r="B17" s="112"/>
      <c r="C17" s="112"/>
      <c r="D17" s="112"/>
      <c r="E17" s="112"/>
      <c r="F17" s="112"/>
      <c r="G17" s="112"/>
      <c r="H17" s="112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</row>
    <row r="18" spans="1:105" ht="18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</row>
    <row r="19" spans="1:105" s="10" customFormat="1" ht="16.5" customHeight="1">
      <c r="A19" s="14" t="s">
        <v>212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ht="13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</row>
    <row r="21" spans="1:105" s="19" customFormat="1" ht="34.5" customHeight="1">
      <c r="A21" s="139" t="s">
        <v>10</v>
      </c>
      <c r="B21" s="140"/>
      <c r="C21" s="140"/>
      <c r="D21" s="140"/>
      <c r="E21" s="140"/>
      <c r="F21" s="140"/>
      <c r="G21" s="140"/>
      <c r="H21" s="141"/>
      <c r="I21" s="132" t="s">
        <v>19</v>
      </c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 t="s">
        <v>20</v>
      </c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 t="s">
        <v>21</v>
      </c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</row>
    <row r="22" spans="1:105" s="11" customFormat="1" ht="17.25" customHeight="1">
      <c r="A22" s="133">
        <v>1</v>
      </c>
      <c r="B22" s="133"/>
      <c r="C22" s="133"/>
      <c r="D22" s="133"/>
      <c r="E22" s="133"/>
      <c r="F22" s="133"/>
      <c r="G22" s="133"/>
      <c r="H22" s="133"/>
      <c r="I22" s="133">
        <v>2</v>
      </c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>
        <v>3</v>
      </c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>
        <v>4</v>
      </c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</row>
    <row r="23" spans="1:105" s="11" customFormat="1" ht="78" customHeight="1">
      <c r="A23" s="142">
        <v>1</v>
      </c>
      <c r="B23" s="143"/>
      <c r="C23" s="143"/>
      <c r="D23" s="143"/>
      <c r="E23" s="143"/>
      <c r="F23" s="143"/>
      <c r="G23" s="143"/>
      <c r="H23" s="144"/>
      <c r="I23" s="145" t="s">
        <v>234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7"/>
      <c r="AO23" s="142" t="s">
        <v>237</v>
      </c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4"/>
      <c r="BV23" s="142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4"/>
    </row>
    <row r="24" spans="1:105" s="17" customFormat="1" ht="36" customHeight="1">
      <c r="A24" s="112" t="s">
        <v>42</v>
      </c>
      <c r="B24" s="112"/>
      <c r="C24" s="112"/>
      <c r="D24" s="112"/>
      <c r="E24" s="112"/>
      <c r="F24" s="112"/>
      <c r="G24" s="112"/>
      <c r="H24" s="112"/>
      <c r="I24" s="104" t="s">
        <v>161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13" t="s">
        <v>235</v>
      </c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 t="s">
        <v>162</v>
      </c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</row>
    <row r="25" spans="1:105" s="17" customFormat="1" ht="63" customHeight="1">
      <c r="A25" s="112" t="s">
        <v>163</v>
      </c>
      <c r="B25" s="112"/>
      <c r="C25" s="112"/>
      <c r="D25" s="112"/>
      <c r="E25" s="112"/>
      <c r="F25" s="112"/>
      <c r="G25" s="112"/>
      <c r="H25" s="112"/>
      <c r="I25" s="104" t="s">
        <v>210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13" t="s">
        <v>236</v>
      </c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 t="s">
        <v>162</v>
      </c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</row>
    <row r="26" spans="1:105" s="17" customFormat="1" ht="57" customHeight="1">
      <c r="A26" s="112"/>
      <c r="B26" s="112"/>
      <c r="C26" s="112"/>
      <c r="D26" s="112"/>
      <c r="E26" s="112"/>
      <c r="F26" s="112"/>
      <c r="G26" s="112"/>
      <c r="H26" s="112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</row>
    <row r="27" ht="65.25" customHeight="1"/>
    <row r="28" spans="1:105" s="10" customFormat="1" ht="16.5" customHeight="1">
      <c r="A28" s="13" t="s">
        <v>146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</row>
    <row r="29" ht="13.5" customHeight="1"/>
    <row r="30" spans="1:105" s="20" customFormat="1" ht="18" customHeight="1">
      <c r="A30" s="114" t="s">
        <v>23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6"/>
      <c r="M30" s="76" t="s">
        <v>26</v>
      </c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8"/>
      <c r="Y30" s="76" t="s">
        <v>213</v>
      </c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8"/>
      <c r="AK30" s="59" t="s">
        <v>27</v>
      </c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1"/>
      <c r="CO30" s="76" t="s">
        <v>33</v>
      </c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8"/>
    </row>
    <row r="31" spans="1:105" s="20" customFormat="1" ht="66.75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9"/>
      <c r="M31" s="73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5"/>
      <c r="Y31" s="73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5"/>
      <c r="AK31" s="59" t="s">
        <v>28</v>
      </c>
      <c r="AL31" s="60"/>
      <c r="AM31" s="60"/>
      <c r="AN31" s="60"/>
      <c r="AO31" s="60"/>
      <c r="AP31" s="60"/>
      <c r="AQ31" s="60"/>
      <c r="AR31" s="60"/>
      <c r="AS31" s="60"/>
      <c r="AT31" s="60"/>
      <c r="AU31" s="61"/>
      <c r="AV31" s="59" t="s">
        <v>29</v>
      </c>
      <c r="AW31" s="60"/>
      <c r="AX31" s="60"/>
      <c r="AY31" s="60"/>
      <c r="AZ31" s="60"/>
      <c r="BA31" s="60"/>
      <c r="BB31" s="60"/>
      <c r="BC31" s="60"/>
      <c r="BD31" s="60"/>
      <c r="BE31" s="60"/>
      <c r="BF31" s="61"/>
      <c r="BG31" s="59" t="s">
        <v>30</v>
      </c>
      <c r="BH31" s="60"/>
      <c r="BI31" s="60"/>
      <c r="BJ31" s="60"/>
      <c r="BK31" s="60"/>
      <c r="BL31" s="60"/>
      <c r="BM31" s="60"/>
      <c r="BN31" s="60"/>
      <c r="BO31" s="60"/>
      <c r="BP31" s="60"/>
      <c r="BQ31" s="61"/>
      <c r="BR31" s="59" t="s">
        <v>31</v>
      </c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1"/>
      <c r="CD31" s="59" t="s">
        <v>32</v>
      </c>
      <c r="CE31" s="60"/>
      <c r="CF31" s="60"/>
      <c r="CG31" s="60"/>
      <c r="CH31" s="60"/>
      <c r="CI31" s="60"/>
      <c r="CJ31" s="60"/>
      <c r="CK31" s="60"/>
      <c r="CL31" s="60"/>
      <c r="CM31" s="60"/>
      <c r="CN31" s="61"/>
      <c r="CO31" s="129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1"/>
    </row>
    <row r="32" spans="1:105" s="20" customFormat="1" ht="79.5" customHeight="1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2"/>
      <c r="M32" s="102" t="s">
        <v>24</v>
      </c>
      <c r="N32" s="102"/>
      <c r="O32" s="102"/>
      <c r="P32" s="102"/>
      <c r="Q32" s="102"/>
      <c r="R32" s="102"/>
      <c r="S32" s="102" t="s">
        <v>25</v>
      </c>
      <c r="T32" s="102"/>
      <c r="U32" s="102"/>
      <c r="V32" s="102"/>
      <c r="W32" s="102"/>
      <c r="X32" s="102"/>
      <c r="Y32" s="102" t="s">
        <v>24</v>
      </c>
      <c r="Z32" s="102"/>
      <c r="AA32" s="102"/>
      <c r="AB32" s="102"/>
      <c r="AC32" s="102"/>
      <c r="AD32" s="102"/>
      <c r="AE32" s="102" t="s">
        <v>25</v>
      </c>
      <c r="AF32" s="102"/>
      <c r="AG32" s="102"/>
      <c r="AH32" s="102"/>
      <c r="AI32" s="102"/>
      <c r="AJ32" s="102"/>
      <c r="AK32" s="102" t="s">
        <v>24</v>
      </c>
      <c r="AL32" s="102"/>
      <c r="AM32" s="102"/>
      <c r="AN32" s="102"/>
      <c r="AO32" s="102"/>
      <c r="AP32" s="102"/>
      <c r="AQ32" s="102" t="s">
        <v>25</v>
      </c>
      <c r="AR32" s="102"/>
      <c r="AS32" s="102"/>
      <c r="AT32" s="102"/>
      <c r="AU32" s="102"/>
      <c r="AV32" s="102" t="s">
        <v>24</v>
      </c>
      <c r="AW32" s="102"/>
      <c r="AX32" s="102"/>
      <c r="AY32" s="102"/>
      <c r="AZ32" s="102"/>
      <c r="BA32" s="102"/>
      <c r="BB32" s="102" t="s">
        <v>25</v>
      </c>
      <c r="BC32" s="102"/>
      <c r="BD32" s="102"/>
      <c r="BE32" s="102"/>
      <c r="BF32" s="102"/>
      <c r="BG32" s="102" t="s">
        <v>24</v>
      </c>
      <c r="BH32" s="102"/>
      <c r="BI32" s="102"/>
      <c r="BJ32" s="102"/>
      <c r="BK32" s="102"/>
      <c r="BL32" s="102"/>
      <c r="BM32" s="102" t="s">
        <v>25</v>
      </c>
      <c r="BN32" s="102"/>
      <c r="BO32" s="102"/>
      <c r="BP32" s="102"/>
      <c r="BQ32" s="102"/>
      <c r="BR32" s="102" t="s">
        <v>24</v>
      </c>
      <c r="BS32" s="102"/>
      <c r="BT32" s="102"/>
      <c r="BU32" s="102"/>
      <c r="BV32" s="102"/>
      <c r="BW32" s="102"/>
      <c r="BX32" s="102" t="s">
        <v>25</v>
      </c>
      <c r="BY32" s="102"/>
      <c r="BZ32" s="102"/>
      <c r="CA32" s="102"/>
      <c r="CB32" s="102"/>
      <c r="CC32" s="102"/>
      <c r="CD32" s="102" t="s">
        <v>24</v>
      </c>
      <c r="CE32" s="102"/>
      <c r="CF32" s="102"/>
      <c r="CG32" s="102"/>
      <c r="CH32" s="102"/>
      <c r="CI32" s="102"/>
      <c r="CJ32" s="102" t="s">
        <v>25</v>
      </c>
      <c r="CK32" s="102"/>
      <c r="CL32" s="102"/>
      <c r="CM32" s="102"/>
      <c r="CN32" s="102"/>
      <c r="CO32" s="73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5"/>
    </row>
    <row r="33" spans="1:105" s="11" customFormat="1" ht="17.25" customHeight="1">
      <c r="A33" s="89">
        <v>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>
        <v>2</v>
      </c>
      <c r="N33" s="89"/>
      <c r="O33" s="89"/>
      <c r="P33" s="89"/>
      <c r="Q33" s="89"/>
      <c r="R33" s="89"/>
      <c r="S33" s="89">
        <v>3</v>
      </c>
      <c r="T33" s="89"/>
      <c r="U33" s="89"/>
      <c r="V33" s="89"/>
      <c r="W33" s="89"/>
      <c r="X33" s="89"/>
      <c r="Y33" s="89">
        <v>4</v>
      </c>
      <c r="Z33" s="89"/>
      <c r="AA33" s="89"/>
      <c r="AB33" s="89"/>
      <c r="AC33" s="89"/>
      <c r="AD33" s="89"/>
      <c r="AE33" s="89">
        <v>5</v>
      </c>
      <c r="AF33" s="89"/>
      <c r="AG33" s="89"/>
      <c r="AH33" s="89"/>
      <c r="AI33" s="89"/>
      <c r="AJ33" s="89"/>
      <c r="AK33" s="89">
        <v>6</v>
      </c>
      <c r="AL33" s="89"/>
      <c r="AM33" s="89"/>
      <c r="AN33" s="89"/>
      <c r="AO33" s="89"/>
      <c r="AP33" s="89"/>
      <c r="AQ33" s="89">
        <v>7</v>
      </c>
      <c r="AR33" s="89"/>
      <c r="AS33" s="89"/>
      <c r="AT33" s="89"/>
      <c r="AU33" s="89"/>
      <c r="AV33" s="89">
        <v>8</v>
      </c>
      <c r="AW33" s="89"/>
      <c r="AX33" s="89"/>
      <c r="AY33" s="89"/>
      <c r="AZ33" s="89"/>
      <c r="BA33" s="89"/>
      <c r="BB33" s="89">
        <v>9</v>
      </c>
      <c r="BC33" s="89"/>
      <c r="BD33" s="89"/>
      <c r="BE33" s="89"/>
      <c r="BF33" s="89"/>
      <c r="BG33" s="89">
        <v>10</v>
      </c>
      <c r="BH33" s="89"/>
      <c r="BI33" s="89"/>
      <c r="BJ33" s="89"/>
      <c r="BK33" s="89"/>
      <c r="BL33" s="89"/>
      <c r="BM33" s="89">
        <v>11</v>
      </c>
      <c r="BN33" s="89"/>
      <c r="BO33" s="89"/>
      <c r="BP33" s="89"/>
      <c r="BQ33" s="89"/>
      <c r="BR33" s="89">
        <v>12</v>
      </c>
      <c r="BS33" s="89"/>
      <c r="BT33" s="89"/>
      <c r="BU33" s="89"/>
      <c r="BV33" s="89"/>
      <c r="BW33" s="89"/>
      <c r="BX33" s="89">
        <v>13</v>
      </c>
      <c r="BY33" s="89"/>
      <c r="BZ33" s="89"/>
      <c r="CA33" s="89"/>
      <c r="CB33" s="89"/>
      <c r="CC33" s="89"/>
      <c r="CD33" s="89">
        <v>14</v>
      </c>
      <c r="CE33" s="89"/>
      <c r="CF33" s="89"/>
      <c r="CG33" s="89"/>
      <c r="CH33" s="89"/>
      <c r="CI33" s="89"/>
      <c r="CJ33" s="89">
        <v>15</v>
      </c>
      <c r="CK33" s="89"/>
      <c r="CL33" s="89"/>
      <c r="CM33" s="89"/>
      <c r="CN33" s="89"/>
      <c r="CO33" s="89">
        <v>16</v>
      </c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</row>
    <row r="34" spans="1:105" s="17" customFormat="1" ht="48.75" customHeight="1">
      <c r="A34" s="96" t="s">
        <v>153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8"/>
      <c r="M34" s="123">
        <v>1.25</v>
      </c>
      <c r="N34" s="123"/>
      <c r="O34" s="123"/>
      <c r="P34" s="123"/>
      <c r="Q34" s="123"/>
      <c r="R34" s="123"/>
      <c r="S34" s="123">
        <v>1.25</v>
      </c>
      <c r="T34" s="123"/>
      <c r="U34" s="123"/>
      <c r="V34" s="123"/>
      <c r="W34" s="123"/>
      <c r="X34" s="123"/>
      <c r="Y34" s="65">
        <v>2</v>
      </c>
      <c r="Z34" s="65"/>
      <c r="AA34" s="65"/>
      <c r="AB34" s="65"/>
      <c r="AC34" s="65"/>
      <c r="AD34" s="65"/>
      <c r="AE34" s="65">
        <v>2</v>
      </c>
      <c r="AF34" s="65"/>
      <c r="AG34" s="65"/>
      <c r="AH34" s="65"/>
      <c r="AI34" s="65"/>
      <c r="AJ34" s="65"/>
      <c r="AK34" s="65">
        <v>0</v>
      </c>
      <c r="AL34" s="65"/>
      <c r="AM34" s="65"/>
      <c r="AN34" s="65"/>
      <c r="AO34" s="65"/>
      <c r="AP34" s="65"/>
      <c r="AQ34" s="65">
        <v>0</v>
      </c>
      <c r="AR34" s="65"/>
      <c r="AS34" s="65"/>
      <c r="AT34" s="65"/>
      <c r="AU34" s="65"/>
      <c r="AV34" s="65">
        <v>0</v>
      </c>
      <c r="AW34" s="65"/>
      <c r="AX34" s="65"/>
      <c r="AY34" s="65"/>
      <c r="AZ34" s="65"/>
      <c r="BA34" s="65"/>
      <c r="BB34" s="65">
        <v>0</v>
      </c>
      <c r="BC34" s="65"/>
      <c r="BD34" s="65"/>
      <c r="BE34" s="65"/>
      <c r="BF34" s="65"/>
      <c r="BG34" s="65">
        <v>1</v>
      </c>
      <c r="BH34" s="65"/>
      <c r="BI34" s="65"/>
      <c r="BJ34" s="65"/>
      <c r="BK34" s="65"/>
      <c r="BL34" s="65"/>
      <c r="BM34" s="65">
        <v>1</v>
      </c>
      <c r="BN34" s="65"/>
      <c r="BO34" s="65"/>
      <c r="BP34" s="65"/>
      <c r="BQ34" s="65"/>
      <c r="BR34" s="65">
        <v>1</v>
      </c>
      <c r="BS34" s="65"/>
      <c r="BT34" s="65"/>
      <c r="BU34" s="65"/>
      <c r="BV34" s="65"/>
      <c r="BW34" s="65"/>
      <c r="BX34" s="65">
        <v>1</v>
      </c>
      <c r="BY34" s="65"/>
      <c r="BZ34" s="65"/>
      <c r="CA34" s="65"/>
      <c r="CB34" s="65"/>
      <c r="CC34" s="65"/>
      <c r="CD34" s="65">
        <v>0</v>
      </c>
      <c r="CE34" s="65"/>
      <c r="CF34" s="65"/>
      <c r="CG34" s="65"/>
      <c r="CH34" s="65"/>
      <c r="CI34" s="65"/>
      <c r="CJ34" s="65">
        <v>0</v>
      </c>
      <c r="CK34" s="65"/>
      <c r="CL34" s="65"/>
      <c r="CM34" s="65"/>
      <c r="CN34" s="65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</row>
    <row r="35" spans="1:105" s="17" customFormat="1" ht="60" customHeight="1">
      <c r="A35" s="96" t="s">
        <v>154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8"/>
      <c r="M35" s="99">
        <v>3.5</v>
      </c>
      <c r="N35" s="100"/>
      <c r="O35" s="100"/>
      <c r="P35" s="100"/>
      <c r="Q35" s="100"/>
      <c r="R35" s="101"/>
      <c r="S35" s="99">
        <v>3.5</v>
      </c>
      <c r="T35" s="100"/>
      <c r="U35" s="100"/>
      <c r="V35" s="100"/>
      <c r="W35" s="100"/>
      <c r="X35" s="101"/>
      <c r="Y35" s="56">
        <v>4</v>
      </c>
      <c r="Z35" s="57"/>
      <c r="AA35" s="57"/>
      <c r="AB35" s="57"/>
      <c r="AC35" s="57"/>
      <c r="AD35" s="58"/>
      <c r="AE35" s="56">
        <v>4</v>
      </c>
      <c r="AF35" s="57"/>
      <c r="AG35" s="57"/>
      <c r="AH35" s="57"/>
      <c r="AI35" s="57"/>
      <c r="AJ35" s="58"/>
      <c r="AK35" s="56">
        <v>0</v>
      </c>
      <c r="AL35" s="57"/>
      <c r="AM35" s="57"/>
      <c r="AN35" s="57"/>
      <c r="AO35" s="57"/>
      <c r="AP35" s="58"/>
      <c r="AQ35" s="56">
        <v>0</v>
      </c>
      <c r="AR35" s="57"/>
      <c r="AS35" s="57"/>
      <c r="AT35" s="57"/>
      <c r="AU35" s="58"/>
      <c r="AV35" s="56">
        <v>0</v>
      </c>
      <c r="AW35" s="57"/>
      <c r="AX35" s="57"/>
      <c r="AY35" s="57"/>
      <c r="AZ35" s="57"/>
      <c r="BA35" s="58"/>
      <c r="BB35" s="56">
        <v>0</v>
      </c>
      <c r="BC35" s="57"/>
      <c r="BD35" s="57"/>
      <c r="BE35" s="57"/>
      <c r="BF35" s="58"/>
      <c r="BG35" s="56">
        <v>0</v>
      </c>
      <c r="BH35" s="57"/>
      <c r="BI35" s="57"/>
      <c r="BJ35" s="57"/>
      <c r="BK35" s="57"/>
      <c r="BL35" s="58"/>
      <c r="BM35" s="124">
        <v>0</v>
      </c>
      <c r="BN35" s="125"/>
      <c r="BO35" s="125"/>
      <c r="BP35" s="125"/>
      <c r="BQ35" s="126"/>
      <c r="BR35" s="56">
        <v>4</v>
      </c>
      <c r="BS35" s="57"/>
      <c r="BT35" s="57"/>
      <c r="BU35" s="57"/>
      <c r="BV35" s="57"/>
      <c r="BW35" s="58"/>
      <c r="BX35" s="56">
        <v>4</v>
      </c>
      <c r="BY35" s="57"/>
      <c r="BZ35" s="57"/>
      <c r="CA35" s="57"/>
      <c r="CB35" s="57"/>
      <c r="CC35" s="58"/>
      <c r="CD35" s="56">
        <v>0</v>
      </c>
      <c r="CE35" s="57"/>
      <c r="CF35" s="57"/>
      <c r="CG35" s="57"/>
      <c r="CH35" s="57"/>
      <c r="CI35" s="58"/>
      <c r="CJ35" s="56">
        <v>0</v>
      </c>
      <c r="CK35" s="57"/>
      <c r="CL35" s="57"/>
      <c r="CM35" s="57"/>
      <c r="CN35" s="58"/>
      <c r="CO35" s="109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1"/>
    </row>
    <row r="36" spans="1:105" s="17" customFormat="1" ht="48.75" customHeight="1">
      <c r="A36" s="96" t="s">
        <v>155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56">
        <v>3.25</v>
      </c>
      <c r="N36" s="57"/>
      <c r="O36" s="57"/>
      <c r="P36" s="57"/>
      <c r="Q36" s="57"/>
      <c r="R36" s="58"/>
      <c r="S36" s="56">
        <v>3.25</v>
      </c>
      <c r="T36" s="57"/>
      <c r="U36" s="57"/>
      <c r="V36" s="57"/>
      <c r="W36" s="57"/>
      <c r="X36" s="58"/>
      <c r="Y36" s="56">
        <v>3</v>
      </c>
      <c r="Z36" s="57"/>
      <c r="AA36" s="57"/>
      <c r="AB36" s="57"/>
      <c r="AC36" s="57"/>
      <c r="AD36" s="58"/>
      <c r="AE36" s="56">
        <v>3</v>
      </c>
      <c r="AF36" s="57"/>
      <c r="AG36" s="57"/>
      <c r="AH36" s="57"/>
      <c r="AI36" s="57"/>
      <c r="AJ36" s="58"/>
      <c r="AK36" s="56">
        <v>0</v>
      </c>
      <c r="AL36" s="57"/>
      <c r="AM36" s="57"/>
      <c r="AN36" s="57"/>
      <c r="AO36" s="57"/>
      <c r="AP36" s="58"/>
      <c r="AQ36" s="56">
        <v>0</v>
      </c>
      <c r="AR36" s="57"/>
      <c r="AS36" s="57"/>
      <c r="AT36" s="57"/>
      <c r="AU36" s="58"/>
      <c r="AV36" s="56">
        <v>0</v>
      </c>
      <c r="AW36" s="57"/>
      <c r="AX36" s="57"/>
      <c r="AY36" s="57"/>
      <c r="AZ36" s="57"/>
      <c r="BA36" s="58"/>
      <c r="BB36" s="56">
        <v>0</v>
      </c>
      <c r="BC36" s="57"/>
      <c r="BD36" s="57"/>
      <c r="BE36" s="57"/>
      <c r="BF36" s="58"/>
      <c r="BG36" s="56">
        <v>0</v>
      </c>
      <c r="BH36" s="57"/>
      <c r="BI36" s="57"/>
      <c r="BJ36" s="57"/>
      <c r="BK36" s="57"/>
      <c r="BL36" s="58"/>
      <c r="BM36" s="56">
        <v>0</v>
      </c>
      <c r="BN36" s="57"/>
      <c r="BO36" s="57"/>
      <c r="BP36" s="57"/>
      <c r="BQ36" s="58"/>
      <c r="BR36" s="56">
        <v>3</v>
      </c>
      <c r="BS36" s="57"/>
      <c r="BT36" s="57"/>
      <c r="BU36" s="57"/>
      <c r="BV36" s="57"/>
      <c r="BW36" s="58"/>
      <c r="BX36" s="56">
        <v>3</v>
      </c>
      <c r="BY36" s="57"/>
      <c r="BZ36" s="57"/>
      <c r="CA36" s="57"/>
      <c r="CB36" s="57"/>
      <c r="CC36" s="58"/>
      <c r="CD36" s="56">
        <v>0</v>
      </c>
      <c r="CE36" s="57"/>
      <c r="CF36" s="57"/>
      <c r="CG36" s="57"/>
      <c r="CH36" s="57"/>
      <c r="CI36" s="58"/>
      <c r="CJ36" s="56">
        <v>0</v>
      </c>
      <c r="CK36" s="57"/>
      <c r="CL36" s="57"/>
      <c r="CM36" s="57"/>
      <c r="CN36" s="58"/>
      <c r="CO36" s="62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4"/>
    </row>
    <row r="37" spans="1:105" s="17" customFormat="1" ht="69" customHeight="1">
      <c r="A37" s="128" t="s">
        <v>156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65">
        <v>10.25</v>
      </c>
      <c r="N37" s="65"/>
      <c r="O37" s="65"/>
      <c r="P37" s="65"/>
      <c r="Q37" s="65"/>
      <c r="R37" s="65"/>
      <c r="S37" s="65">
        <v>10.25</v>
      </c>
      <c r="T37" s="65"/>
      <c r="U37" s="65"/>
      <c r="V37" s="65"/>
      <c r="W37" s="65"/>
      <c r="X37" s="65"/>
      <c r="Y37" s="65">
        <v>10</v>
      </c>
      <c r="Z37" s="65"/>
      <c r="AA37" s="65"/>
      <c r="AB37" s="65"/>
      <c r="AC37" s="65"/>
      <c r="AD37" s="65"/>
      <c r="AE37" s="65">
        <v>10</v>
      </c>
      <c r="AF37" s="65"/>
      <c r="AG37" s="65"/>
      <c r="AH37" s="65"/>
      <c r="AI37" s="65"/>
      <c r="AJ37" s="65"/>
      <c r="AK37" s="65">
        <v>0</v>
      </c>
      <c r="AL37" s="65"/>
      <c r="AM37" s="65"/>
      <c r="AN37" s="65"/>
      <c r="AO37" s="65"/>
      <c r="AP37" s="65"/>
      <c r="AQ37" s="65">
        <v>0</v>
      </c>
      <c r="AR37" s="65"/>
      <c r="AS37" s="65"/>
      <c r="AT37" s="65"/>
      <c r="AU37" s="65"/>
      <c r="AV37" s="65">
        <v>0</v>
      </c>
      <c r="AW37" s="65"/>
      <c r="AX37" s="65"/>
      <c r="AY37" s="65"/>
      <c r="AZ37" s="65"/>
      <c r="BA37" s="65"/>
      <c r="BB37" s="65">
        <v>0</v>
      </c>
      <c r="BC37" s="65"/>
      <c r="BD37" s="65"/>
      <c r="BE37" s="65"/>
      <c r="BF37" s="65"/>
      <c r="BG37" s="65">
        <v>0</v>
      </c>
      <c r="BH37" s="65"/>
      <c r="BI37" s="65"/>
      <c r="BJ37" s="65"/>
      <c r="BK37" s="65"/>
      <c r="BL37" s="65"/>
      <c r="BM37" s="65">
        <v>0</v>
      </c>
      <c r="BN37" s="65"/>
      <c r="BO37" s="65"/>
      <c r="BP37" s="65"/>
      <c r="BQ37" s="65"/>
      <c r="BR37" s="65">
        <v>0</v>
      </c>
      <c r="BS37" s="65"/>
      <c r="BT37" s="65"/>
      <c r="BU37" s="65"/>
      <c r="BV37" s="65"/>
      <c r="BW37" s="65"/>
      <c r="BX37" s="65">
        <v>0</v>
      </c>
      <c r="BY37" s="65"/>
      <c r="BZ37" s="65"/>
      <c r="CA37" s="65"/>
      <c r="CB37" s="65"/>
      <c r="CC37" s="65"/>
      <c r="CD37" s="65">
        <v>10</v>
      </c>
      <c r="CE37" s="65"/>
      <c r="CF37" s="65"/>
      <c r="CG37" s="65"/>
      <c r="CH37" s="65"/>
      <c r="CI37" s="65"/>
      <c r="CJ37" s="65">
        <v>10</v>
      </c>
      <c r="CK37" s="65"/>
      <c r="CL37" s="65"/>
      <c r="CM37" s="65"/>
      <c r="CN37" s="65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</row>
    <row r="38" spans="1:105" s="17" customFormat="1" ht="17.25" customHeight="1">
      <c r="A38" s="127" t="s">
        <v>22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06">
        <f>M34+M35+M36+M37</f>
        <v>18.25</v>
      </c>
      <c r="N38" s="66"/>
      <c r="O38" s="66"/>
      <c r="P38" s="66"/>
      <c r="Q38" s="66"/>
      <c r="R38" s="66"/>
      <c r="S38" s="66">
        <v>18.25</v>
      </c>
      <c r="T38" s="66"/>
      <c r="U38" s="66"/>
      <c r="V38" s="66"/>
      <c r="W38" s="66"/>
      <c r="X38" s="66"/>
      <c r="Y38" s="66">
        <v>19</v>
      </c>
      <c r="Z38" s="66"/>
      <c r="AA38" s="66"/>
      <c r="AB38" s="66"/>
      <c r="AC38" s="66"/>
      <c r="AD38" s="66"/>
      <c r="AE38" s="66">
        <v>19</v>
      </c>
      <c r="AF38" s="66"/>
      <c r="AG38" s="66"/>
      <c r="AH38" s="66"/>
      <c r="AI38" s="66"/>
      <c r="AJ38" s="66"/>
      <c r="AK38" s="66">
        <v>0</v>
      </c>
      <c r="AL38" s="66"/>
      <c r="AM38" s="66"/>
      <c r="AN38" s="66"/>
      <c r="AO38" s="66"/>
      <c r="AP38" s="66"/>
      <c r="AQ38" s="66">
        <v>0</v>
      </c>
      <c r="AR38" s="66"/>
      <c r="AS38" s="66"/>
      <c r="AT38" s="66"/>
      <c r="AU38" s="66"/>
      <c r="AV38" s="66">
        <v>0</v>
      </c>
      <c r="AW38" s="66"/>
      <c r="AX38" s="66"/>
      <c r="AY38" s="66"/>
      <c r="AZ38" s="66"/>
      <c r="BA38" s="66"/>
      <c r="BB38" s="66">
        <v>0</v>
      </c>
      <c r="BC38" s="66"/>
      <c r="BD38" s="66"/>
      <c r="BE38" s="66"/>
      <c r="BF38" s="66"/>
      <c r="BG38" s="106">
        <v>1</v>
      </c>
      <c r="BH38" s="106"/>
      <c r="BI38" s="106"/>
      <c r="BJ38" s="106"/>
      <c r="BK38" s="106"/>
      <c r="BL38" s="106"/>
      <c r="BM38" s="107">
        <v>1</v>
      </c>
      <c r="BN38" s="107"/>
      <c r="BO38" s="107"/>
      <c r="BP38" s="107"/>
      <c r="BQ38" s="107"/>
      <c r="BR38" s="66">
        <v>8</v>
      </c>
      <c r="BS38" s="66"/>
      <c r="BT38" s="66"/>
      <c r="BU38" s="66"/>
      <c r="BV38" s="66"/>
      <c r="BW38" s="66"/>
      <c r="BX38" s="66">
        <v>8</v>
      </c>
      <c r="BY38" s="66"/>
      <c r="BZ38" s="66"/>
      <c r="CA38" s="66"/>
      <c r="CB38" s="66"/>
      <c r="CC38" s="66"/>
      <c r="CD38" s="66">
        <v>10</v>
      </c>
      <c r="CE38" s="66"/>
      <c r="CF38" s="66"/>
      <c r="CG38" s="66"/>
      <c r="CH38" s="66"/>
      <c r="CI38" s="66"/>
      <c r="CJ38" s="66">
        <v>10</v>
      </c>
      <c r="CK38" s="66"/>
      <c r="CL38" s="66"/>
      <c r="CM38" s="66"/>
      <c r="CN38" s="66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</row>
    <row r="39" s="16" customFormat="1" ht="16.5" customHeight="1">
      <c r="A39" s="15" t="s">
        <v>147</v>
      </c>
    </row>
    <row r="40" ht="12.75" customHeight="1"/>
    <row r="41" spans="1:105" s="19" customFormat="1" ht="63" customHeight="1">
      <c r="A41" s="76" t="s">
        <v>10</v>
      </c>
      <c r="B41" s="77"/>
      <c r="C41" s="77"/>
      <c r="D41" s="77"/>
      <c r="E41" s="77"/>
      <c r="F41" s="77"/>
      <c r="G41" s="77"/>
      <c r="H41" s="78"/>
      <c r="I41" s="76" t="s">
        <v>34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8"/>
      <c r="AX41" s="59" t="s">
        <v>242</v>
      </c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1"/>
    </row>
    <row r="42" spans="1:105" s="19" customFormat="1" ht="82.5" customHeight="1">
      <c r="A42" s="73"/>
      <c r="B42" s="74"/>
      <c r="C42" s="74"/>
      <c r="D42" s="74"/>
      <c r="E42" s="74"/>
      <c r="F42" s="74"/>
      <c r="G42" s="74"/>
      <c r="H42" s="75"/>
      <c r="I42" s="73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5"/>
      <c r="AX42" s="73" t="s">
        <v>157</v>
      </c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5"/>
      <c r="BO42" s="59" t="s">
        <v>35</v>
      </c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1"/>
      <c r="CM42" s="73" t="s">
        <v>36</v>
      </c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5"/>
    </row>
    <row r="43" spans="1:105" s="11" customFormat="1" ht="17.25" customHeight="1">
      <c r="A43" s="89"/>
      <c r="B43" s="89"/>
      <c r="C43" s="89"/>
      <c r="D43" s="89"/>
      <c r="E43" s="89"/>
      <c r="F43" s="89"/>
      <c r="G43" s="89"/>
      <c r="H43" s="89"/>
      <c r="I43" s="90">
        <v>1</v>
      </c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2"/>
      <c r="AX43" s="93">
        <v>2</v>
      </c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5"/>
      <c r="BO43" s="93">
        <v>3</v>
      </c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5"/>
      <c r="CM43" s="93">
        <v>4</v>
      </c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5"/>
    </row>
    <row r="44" spans="1:105" s="17" customFormat="1" ht="18" customHeight="1">
      <c r="A44" s="67" t="s">
        <v>37</v>
      </c>
      <c r="B44" s="67"/>
      <c r="C44" s="67"/>
      <c r="D44" s="67"/>
      <c r="E44" s="67"/>
      <c r="F44" s="67"/>
      <c r="G44" s="67"/>
      <c r="H44" s="67"/>
      <c r="I44" s="18"/>
      <c r="J44" s="68" t="s">
        <v>148</v>
      </c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9"/>
      <c r="AX44" s="70">
        <v>21553</v>
      </c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2"/>
      <c r="BO44" s="79">
        <v>0</v>
      </c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108">
        <f>AX44+BO44</f>
        <v>21553</v>
      </c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</row>
    <row r="45" spans="1:105" s="17" customFormat="1" ht="18" customHeight="1">
      <c r="A45" s="67"/>
      <c r="B45" s="67"/>
      <c r="C45" s="67"/>
      <c r="D45" s="67"/>
      <c r="E45" s="67"/>
      <c r="F45" s="67"/>
      <c r="G45" s="67"/>
      <c r="H45" s="67"/>
      <c r="I45" s="18"/>
      <c r="J45" s="68" t="s">
        <v>38</v>
      </c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9"/>
      <c r="AX45" s="80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2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</row>
    <row r="46" spans="1:105" s="17" customFormat="1" ht="18" customHeight="1">
      <c r="A46" s="67" t="s">
        <v>39</v>
      </c>
      <c r="B46" s="67"/>
      <c r="C46" s="67"/>
      <c r="D46" s="67"/>
      <c r="E46" s="67"/>
      <c r="F46" s="67"/>
      <c r="G46" s="67"/>
      <c r="H46" s="67"/>
      <c r="I46" s="18"/>
      <c r="J46" s="68" t="s">
        <v>40</v>
      </c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9"/>
      <c r="AX46" s="70">
        <v>35622</v>
      </c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2"/>
      <c r="BO46" s="79">
        <v>0</v>
      </c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108">
        <f>AX46</f>
        <v>35622</v>
      </c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</row>
    <row r="47" spans="1:105" s="17" customFormat="1" ht="98.25" customHeight="1">
      <c r="A47" s="154" t="s">
        <v>41</v>
      </c>
      <c r="B47" s="154"/>
      <c r="C47" s="154"/>
      <c r="D47" s="154"/>
      <c r="E47" s="154"/>
      <c r="F47" s="154"/>
      <c r="G47" s="154"/>
      <c r="H47" s="154"/>
      <c r="I47" s="34"/>
      <c r="J47" s="83" t="s">
        <v>159</v>
      </c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4"/>
      <c r="AX47" s="85">
        <v>31502</v>
      </c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7"/>
      <c r="BO47" s="88">
        <v>0</v>
      </c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153">
        <f>AX47</f>
        <v>31502</v>
      </c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</row>
    <row r="48" spans="1:105" s="17" customFormat="1" ht="66" customHeight="1">
      <c r="A48" s="67" t="s">
        <v>42</v>
      </c>
      <c r="B48" s="67"/>
      <c r="C48" s="67"/>
      <c r="D48" s="67"/>
      <c r="E48" s="67"/>
      <c r="F48" s="67"/>
      <c r="G48" s="67"/>
      <c r="H48" s="67"/>
      <c r="I48" s="18"/>
      <c r="J48" s="68" t="s">
        <v>158</v>
      </c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9"/>
      <c r="AX48" s="70">
        <v>22534</v>
      </c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2"/>
      <c r="BO48" s="79">
        <v>0</v>
      </c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108">
        <f>AX48</f>
        <v>22534</v>
      </c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</row>
    <row r="49" spans="1:105" s="17" customFormat="1" ht="17.25" customHeight="1">
      <c r="A49" s="67"/>
      <c r="B49" s="67"/>
      <c r="C49" s="67"/>
      <c r="D49" s="67"/>
      <c r="E49" s="67"/>
      <c r="F49" s="67"/>
      <c r="G49" s="67"/>
      <c r="H49" s="67"/>
      <c r="I49" s="18"/>
      <c r="J49" s="68" t="s">
        <v>43</v>
      </c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9"/>
      <c r="AX49" s="80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2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</row>
    <row r="50" spans="1:105" s="17" customFormat="1" ht="48" customHeight="1">
      <c r="A50" s="67" t="s">
        <v>44</v>
      </c>
      <c r="B50" s="67"/>
      <c r="C50" s="67"/>
      <c r="D50" s="67"/>
      <c r="E50" s="67"/>
      <c r="F50" s="67"/>
      <c r="G50" s="67"/>
      <c r="H50" s="67"/>
      <c r="I50" s="18"/>
      <c r="J50" s="68" t="s">
        <v>46</v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9"/>
      <c r="AX50" s="70">
        <v>23446</v>
      </c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2"/>
      <c r="BO50" s="79">
        <v>0</v>
      </c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108">
        <f>AX50</f>
        <v>23446</v>
      </c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</row>
    <row r="51" spans="1:105" s="17" customFormat="1" ht="34.5" customHeight="1">
      <c r="A51" s="67" t="s">
        <v>45</v>
      </c>
      <c r="B51" s="67"/>
      <c r="C51" s="67"/>
      <c r="D51" s="67"/>
      <c r="E51" s="67"/>
      <c r="F51" s="67"/>
      <c r="G51" s="67"/>
      <c r="H51" s="67"/>
      <c r="I51" s="18"/>
      <c r="J51" s="68" t="s">
        <v>47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9"/>
      <c r="AX51" s="70">
        <v>22442</v>
      </c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2"/>
      <c r="BO51" s="79">
        <v>0</v>
      </c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108">
        <f>AX51</f>
        <v>22442</v>
      </c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</row>
    <row r="53" s="16" customFormat="1" ht="16.5" customHeight="1">
      <c r="A53" s="15" t="s">
        <v>192</v>
      </c>
    </row>
    <row r="54" ht="13.5" customHeight="1"/>
    <row r="55" spans="1:105" s="17" customFormat="1" ht="49.5" customHeight="1">
      <c r="A55" s="148" t="s">
        <v>149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9">
        <v>7187966.16</v>
      </c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1"/>
    </row>
  </sheetData>
  <sheetProtection/>
  <mergeCells count="228">
    <mergeCell ref="BV15:DA15"/>
    <mergeCell ref="A22:H22"/>
    <mergeCell ref="BE10:DA10"/>
    <mergeCell ref="A15:H15"/>
    <mergeCell ref="I15:AN15"/>
    <mergeCell ref="AO14:BU14"/>
    <mergeCell ref="BV14:DA14"/>
    <mergeCell ref="AO21:BU21"/>
    <mergeCell ref="BV21:DA21"/>
    <mergeCell ref="A17:H17"/>
    <mergeCell ref="B1:CZ1"/>
    <mergeCell ref="B2:CZ2"/>
    <mergeCell ref="CM47:DA47"/>
    <mergeCell ref="A4:DA4"/>
    <mergeCell ref="A6:H6"/>
    <mergeCell ref="BE6:DA6"/>
    <mergeCell ref="A47:H47"/>
    <mergeCell ref="CM46:DA46"/>
    <mergeCell ref="BV23:DA23"/>
    <mergeCell ref="A10:H10"/>
    <mergeCell ref="A55:AW55"/>
    <mergeCell ref="AX55:DA55"/>
    <mergeCell ref="BO48:CL48"/>
    <mergeCell ref="CM48:DA48"/>
    <mergeCell ref="AX48:BN48"/>
    <mergeCell ref="CM51:DA51"/>
    <mergeCell ref="BO49:CL49"/>
    <mergeCell ref="CM49:DA49"/>
    <mergeCell ref="BO50:CL50"/>
    <mergeCell ref="CM50:DA50"/>
    <mergeCell ref="A23:H23"/>
    <mergeCell ref="I23:AN23"/>
    <mergeCell ref="AO23:BU23"/>
    <mergeCell ref="I6:BD6"/>
    <mergeCell ref="A7:DA7"/>
    <mergeCell ref="A9:DA9"/>
    <mergeCell ref="A8:H8"/>
    <mergeCell ref="I8:BD8"/>
    <mergeCell ref="A14:H14"/>
    <mergeCell ref="I14:AN14"/>
    <mergeCell ref="BE8:DA8"/>
    <mergeCell ref="I22:AN22"/>
    <mergeCell ref="AO22:BU22"/>
    <mergeCell ref="BV22:DA22"/>
    <mergeCell ref="BV16:DA16"/>
    <mergeCell ref="I10:BD10"/>
    <mergeCell ref="A12:DA12"/>
    <mergeCell ref="AO15:BU15"/>
    <mergeCell ref="A21:H21"/>
    <mergeCell ref="I21:AN21"/>
    <mergeCell ref="A24:H24"/>
    <mergeCell ref="I24:AN24"/>
    <mergeCell ref="AO24:BU24"/>
    <mergeCell ref="BV24:DA24"/>
    <mergeCell ref="A25:H25"/>
    <mergeCell ref="I25:AN25"/>
    <mergeCell ref="AO25:BU25"/>
    <mergeCell ref="BV25:DA25"/>
    <mergeCell ref="M32:R32"/>
    <mergeCell ref="S32:X32"/>
    <mergeCell ref="AO26:BU26"/>
    <mergeCell ref="BV26:DA26"/>
    <mergeCell ref="Y32:AD32"/>
    <mergeCell ref="CO30:DA32"/>
    <mergeCell ref="CJ32:CN32"/>
    <mergeCell ref="Y30:AJ31"/>
    <mergeCell ref="BG32:BL32"/>
    <mergeCell ref="BG31:BQ31"/>
    <mergeCell ref="S37:X37"/>
    <mergeCell ref="Y37:AD37"/>
    <mergeCell ref="AE34:AJ34"/>
    <mergeCell ref="AK34:AP34"/>
    <mergeCell ref="AE32:AJ32"/>
    <mergeCell ref="AK32:AP32"/>
    <mergeCell ref="AE33:AJ33"/>
    <mergeCell ref="S36:X36"/>
    <mergeCell ref="Y36:AD36"/>
    <mergeCell ref="BG33:BL33"/>
    <mergeCell ref="BM33:BQ33"/>
    <mergeCell ref="A38:L38"/>
    <mergeCell ref="M38:R38"/>
    <mergeCell ref="S34:X34"/>
    <mergeCell ref="Y34:AD34"/>
    <mergeCell ref="S38:X38"/>
    <mergeCell ref="Y38:AD38"/>
    <mergeCell ref="A37:L37"/>
    <mergeCell ref="M37:R37"/>
    <mergeCell ref="BG37:BL37"/>
    <mergeCell ref="BM37:BQ37"/>
    <mergeCell ref="BR34:BW34"/>
    <mergeCell ref="BR35:BW35"/>
    <mergeCell ref="BM35:BQ35"/>
    <mergeCell ref="BM34:BQ34"/>
    <mergeCell ref="BG36:BL36"/>
    <mergeCell ref="BM36:BQ36"/>
    <mergeCell ref="BR36:BW36"/>
    <mergeCell ref="I17:AN17"/>
    <mergeCell ref="AO17:BU17"/>
    <mergeCell ref="A34:L34"/>
    <mergeCell ref="M34:R34"/>
    <mergeCell ref="BM32:BQ32"/>
    <mergeCell ref="BR32:BW32"/>
    <mergeCell ref="BV17:DA17"/>
    <mergeCell ref="CJ34:CN34"/>
    <mergeCell ref="CO33:DA33"/>
    <mergeCell ref="BX34:CC34"/>
    <mergeCell ref="A16:H16"/>
    <mergeCell ref="I16:AN16"/>
    <mergeCell ref="AO16:BU16"/>
    <mergeCell ref="AK31:AU31"/>
    <mergeCell ref="AV31:BF31"/>
    <mergeCell ref="A26:H26"/>
    <mergeCell ref="I26:AN26"/>
    <mergeCell ref="A30:L32"/>
    <mergeCell ref="M30:X31"/>
    <mergeCell ref="BR31:CC31"/>
    <mergeCell ref="CM43:DA43"/>
    <mergeCell ref="CM44:DA44"/>
    <mergeCell ref="BX32:CC32"/>
    <mergeCell ref="BX33:CC33"/>
    <mergeCell ref="CD34:CI34"/>
    <mergeCell ref="BR33:BW33"/>
    <mergeCell ref="CJ33:CN33"/>
    <mergeCell ref="CD33:CI33"/>
    <mergeCell ref="CO35:DA35"/>
    <mergeCell ref="BR38:BW38"/>
    <mergeCell ref="AX45:BN45"/>
    <mergeCell ref="BO45:CL45"/>
    <mergeCell ref="CJ37:CN37"/>
    <mergeCell ref="CM45:DA45"/>
    <mergeCell ref="CJ38:CN38"/>
    <mergeCell ref="BX38:CC38"/>
    <mergeCell ref="CD38:CI38"/>
    <mergeCell ref="CO38:DA38"/>
    <mergeCell ref="BG38:BL38"/>
    <mergeCell ref="BM38:BQ38"/>
    <mergeCell ref="AQ32:AU32"/>
    <mergeCell ref="AV32:BA32"/>
    <mergeCell ref="BG34:BL34"/>
    <mergeCell ref="CO37:DA37"/>
    <mergeCell ref="CD31:CN31"/>
    <mergeCell ref="CD32:CI32"/>
    <mergeCell ref="CO34:DA34"/>
    <mergeCell ref="BX35:CC35"/>
    <mergeCell ref="CD35:CI35"/>
    <mergeCell ref="CJ35:CN35"/>
    <mergeCell ref="AK30:CN30"/>
    <mergeCell ref="BR37:BW37"/>
    <mergeCell ref="AK33:AP33"/>
    <mergeCell ref="AQ33:AU33"/>
    <mergeCell ref="AV36:BA36"/>
    <mergeCell ref="BB36:BF36"/>
    <mergeCell ref="BB34:BF34"/>
    <mergeCell ref="BB32:BF32"/>
    <mergeCell ref="BB33:BF33"/>
    <mergeCell ref="AQ34:AU34"/>
    <mergeCell ref="AV34:BA34"/>
    <mergeCell ref="AV33:BA33"/>
    <mergeCell ref="AE38:AJ38"/>
    <mergeCell ref="AK38:AP38"/>
    <mergeCell ref="AQ38:AU38"/>
    <mergeCell ref="AV38:BA38"/>
    <mergeCell ref="AE35:AJ35"/>
    <mergeCell ref="AK35:AP35"/>
    <mergeCell ref="AV35:BA35"/>
    <mergeCell ref="BB35:BF35"/>
    <mergeCell ref="AQ35:AU35"/>
    <mergeCell ref="AE37:AJ37"/>
    <mergeCell ref="AK37:AP37"/>
    <mergeCell ref="AQ37:AU37"/>
    <mergeCell ref="AV37:BA37"/>
    <mergeCell ref="AE36:AJ36"/>
    <mergeCell ref="AK36:AP36"/>
    <mergeCell ref="AQ36:AU36"/>
    <mergeCell ref="A33:L33"/>
    <mergeCell ref="M33:R33"/>
    <mergeCell ref="S33:X33"/>
    <mergeCell ref="Y33:AD33"/>
    <mergeCell ref="A36:L36"/>
    <mergeCell ref="M35:R35"/>
    <mergeCell ref="A35:L35"/>
    <mergeCell ref="Y35:AD35"/>
    <mergeCell ref="S35:X35"/>
    <mergeCell ref="M36:R36"/>
    <mergeCell ref="A43:H43"/>
    <mergeCell ref="I43:AW43"/>
    <mergeCell ref="AX43:BN43"/>
    <mergeCell ref="BO43:CL43"/>
    <mergeCell ref="A44:H44"/>
    <mergeCell ref="J44:AW44"/>
    <mergeCell ref="AX44:BN44"/>
    <mergeCell ref="BO44:CL44"/>
    <mergeCell ref="A46:H46"/>
    <mergeCell ref="J46:AW46"/>
    <mergeCell ref="AX51:BN51"/>
    <mergeCell ref="BO51:CL51"/>
    <mergeCell ref="AX49:BN49"/>
    <mergeCell ref="AX46:BN46"/>
    <mergeCell ref="BO46:CL46"/>
    <mergeCell ref="J47:AW47"/>
    <mergeCell ref="AX47:BN47"/>
    <mergeCell ref="BO47:CL47"/>
    <mergeCell ref="AX42:BN42"/>
    <mergeCell ref="BO42:CL42"/>
    <mergeCell ref="CM42:DA42"/>
    <mergeCell ref="A51:H51"/>
    <mergeCell ref="J51:AW51"/>
    <mergeCell ref="J48:AW48"/>
    <mergeCell ref="A41:H42"/>
    <mergeCell ref="I41:AW42"/>
    <mergeCell ref="A45:H45"/>
    <mergeCell ref="J45:AW45"/>
    <mergeCell ref="A50:H50"/>
    <mergeCell ref="J50:AW50"/>
    <mergeCell ref="AX50:BN50"/>
    <mergeCell ref="A48:H48"/>
    <mergeCell ref="A49:H49"/>
    <mergeCell ref="J49:AW49"/>
    <mergeCell ref="BX36:CC36"/>
    <mergeCell ref="BG35:BL35"/>
    <mergeCell ref="AX41:DA41"/>
    <mergeCell ref="CJ36:CN36"/>
    <mergeCell ref="CO36:DA36"/>
    <mergeCell ref="CD36:CI36"/>
    <mergeCell ref="BX37:CC37"/>
    <mergeCell ref="CD37:CI37"/>
    <mergeCell ref="BB37:BF37"/>
    <mergeCell ref="BB38:BF38"/>
  </mergeCells>
  <printOptions/>
  <pageMargins left="0.7874015748031497" right="0.4724409448818898" top="0.5905511811023623" bottom="0.3937007874015748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SheetLayoutView="100" zoomScalePageLayoutView="0" workbookViewId="0" topLeftCell="A10">
      <selection activeCell="B1" sqref="A1:DA24"/>
    </sheetView>
  </sheetViews>
  <sheetFormatPr defaultColWidth="0.875" defaultRowHeight="12.75"/>
  <cols>
    <col min="1" max="53" width="0.875" style="1" customWidth="1"/>
    <col min="54" max="54" width="2.00390625" style="1" bestFit="1" customWidth="1"/>
    <col min="55" max="16384" width="0.875" style="1" customWidth="1"/>
  </cols>
  <sheetData>
    <row r="1" spans="2:104" ht="15.75">
      <c r="B1" s="158" t="s">
        <v>48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</row>
    <row r="2" spans="2:104" ht="21" customHeight="1">
      <c r="B2" s="158" t="s">
        <v>150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</row>
    <row r="3" ht="18" customHeight="1"/>
    <row r="4" spans="1:105" ht="66" customHeight="1">
      <c r="A4" s="138" t="s">
        <v>214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</row>
    <row r="5" ht="13.5" customHeight="1"/>
    <row r="6" spans="1:105" s="20" customFormat="1" ht="68.25" customHeight="1">
      <c r="A6" s="148" t="s">
        <v>141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 t="s">
        <v>49</v>
      </c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 t="s">
        <v>50</v>
      </c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 t="s">
        <v>51</v>
      </c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 t="s">
        <v>52</v>
      </c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</row>
    <row r="7" spans="1:105" s="11" customFormat="1" ht="17.25" customHeight="1">
      <c r="A7" s="89">
        <v>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>
        <v>2</v>
      </c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>
        <v>3</v>
      </c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>
        <v>4</v>
      </c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>
        <v>5</v>
      </c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</row>
    <row r="8" spans="1:105" s="11" customFormat="1" ht="49.5" customHeight="1">
      <c r="A8" s="27"/>
      <c r="B8" s="162" t="s">
        <v>53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3"/>
      <c r="AL8" s="159">
        <v>2478510.92</v>
      </c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>
        <v>2478510.92</v>
      </c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60">
        <v>0</v>
      </c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</row>
    <row r="9" spans="1:105" s="11" customFormat="1" ht="16.5" customHeight="1">
      <c r="A9" s="27"/>
      <c r="B9" s="167" t="s">
        <v>43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8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</row>
    <row r="10" spans="1:105" s="11" customFormat="1" ht="48.75" customHeight="1">
      <c r="A10" s="27"/>
      <c r="B10" s="165" t="s">
        <v>248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6"/>
      <c r="AL10" s="159">
        <v>2314125</v>
      </c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>
        <v>2314125</v>
      </c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89">
        <v>0</v>
      </c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</row>
    <row r="11" spans="1:105" s="11" customFormat="1" ht="48.75" customHeight="1">
      <c r="A11" s="27"/>
      <c r="B11" s="165" t="s">
        <v>247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6"/>
      <c r="AL11" s="159">
        <v>0</v>
      </c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>
        <v>0</v>
      </c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89">
        <v>0</v>
      </c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</row>
    <row r="12" spans="1:105" s="11" customFormat="1" ht="48.75" customHeight="1">
      <c r="A12" s="27"/>
      <c r="B12" s="165" t="s">
        <v>54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6"/>
      <c r="AL12" s="159">
        <v>0</v>
      </c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>
        <v>0</v>
      </c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89">
        <v>0</v>
      </c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</row>
    <row r="13" spans="1:105" s="12" customFormat="1" ht="18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</row>
    <row r="14" spans="1:105" ht="49.5" customHeight="1">
      <c r="A14" s="137" t="s">
        <v>55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</row>
    <row r="15" ht="13.5" customHeight="1"/>
    <row r="16" spans="1:105" s="17" customFormat="1" ht="18" customHeight="1">
      <c r="A16" s="169" t="s">
        <v>34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1"/>
      <c r="BZ16" s="127" t="s">
        <v>56</v>
      </c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 s="17" customFormat="1" ht="18" customHeight="1">
      <c r="A17" s="67"/>
      <c r="B17" s="67"/>
      <c r="C17" s="67"/>
      <c r="D17" s="67"/>
      <c r="E17" s="67"/>
      <c r="F17" s="67"/>
      <c r="G17" s="18"/>
      <c r="H17" s="170" t="s">
        <v>57</v>
      </c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1"/>
      <c r="BZ17" s="127">
        <v>0</v>
      </c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 s="17" customFormat="1" ht="18" customHeight="1">
      <c r="A18" s="67"/>
      <c r="B18" s="67"/>
      <c r="C18" s="67"/>
      <c r="D18" s="67"/>
      <c r="E18" s="67"/>
      <c r="F18" s="67"/>
      <c r="G18" s="18"/>
      <c r="H18" s="172" t="s">
        <v>43</v>
      </c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3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s="17" customFormat="1" ht="18" customHeight="1">
      <c r="A19" s="67"/>
      <c r="B19" s="67"/>
      <c r="C19" s="67"/>
      <c r="D19" s="67"/>
      <c r="E19" s="67"/>
      <c r="F19" s="67"/>
      <c r="G19" s="18"/>
      <c r="H19" s="174" t="s">
        <v>58</v>
      </c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5"/>
      <c r="BZ19" s="127">
        <v>0</v>
      </c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s="17" customFormat="1" ht="18" customHeight="1">
      <c r="A20" s="67"/>
      <c r="B20" s="67"/>
      <c r="C20" s="67"/>
      <c r="D20" s="67"/>
      <c r="E20" s="67"/>
      <c r="F20" s="67"/>
      <c r="G20" s="18"/>
      <c r="H20" s="174" t="s">
        <v>59</v>
      </c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5"/>
      <c r="BZ20" s="127">
        <v>0</v>
      </c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 s="17" customFormat="1" ht="18" customHeight="1">
      <c r="A21" s="67"/>
      <c r="B21" s="67"/>
      <c r="C21" s="67"/>
      <c r="D21" s="67"/>
      <c r="E21" s="67"/>
      <c r="F21" s="67"/>
      <c r="G21" s="18"/>
      <c r="H21" s="174" t="s">
        <v>60</v>
      </c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5"/>
      <c r="BZ21" s="127">
        <v>0</v>
      </c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 s="17" customFormat="1" ht="18" customHeight="1">
      <c r="A22" s="67"/>
      <c r="B22" s="67"/>
      <c r="C22" s="67"/>
      <c r="D22" s="67"/>
      <c r="E22" s="67"/>
      <c r="F22" s="67"/>
      <c r="G22" s="18"/>
      <c r="H22" s="172" t="s">
        <v>61</v>
      </c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3"/>
      <c r="BZ22" s="127">
        <v>0</v>
      </c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s="17" customFormat="1" ht="18" customHeight="1">
      <c r="A23" s="67"/>
      <c r="B23" s="67"/>
      <c r="C23" s="67"/>
      <c r="D23" s="67"/>
      <c r="E23" s="67"/>
      <c r="F23" s="67"/>
      <c r="G23" s="18"/>
      <c r="H23" s="170" t="s">
        <v>62</v>
      </c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1"/>
      <c r="BZ23" s="127">
        <v>0</v>
      </c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s="17" customFormat="1" ht="18" customHeight="1">
      <c r="A24" s="67"/>
      <c r="B24" s="67"/>
      <c r="C24" s="67"/>
      <c r="D24" s="67"/>
      <c r="E24" s="67"/>
      <c r="F24" s="67"/>
      <c r="G24" s="18"/>
      <c r="H24" s="170" t="s">
        <v>151</v>
      </c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1"/>
      <c r="BZ24" s="127">
        <v>0</v>
      </c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</sheetData>
  <sheetProtection/>
  <mergeCells count="65">
    <mergeCell ref="A22:F22"/>
    <mergeCell ref="BZ24:DA24"/>
    <mergeCell ref="BZ20:DA20"/>
    <mergeCell ref="BZ21:DA21"/>
    <mergeCell ref="BZ22:DA22"/>
    <mergeCell ref="BZ23:DA23"/>
    <mergeCell ref="A23:F23"/>
    <mergeCell ref="A24:F24"/>
    <mergeCell ref="H23:BY23"/>
    <mergeCell ref="H24:BY24"/>
    <mergeCell ref="A21:F21"/>
    <mergeCell ref="H21:BY21"/>
    <mergeCell ref="H22:BY22"/>
    <mergeCell ref="BZ16:DA16"/>
    <mergeCell ref="BZ17:DA17"/>
    <mergeCell ref="BZ18:DA18"/>
    <mergeCell ref="BZ19:DA19"/>
    <mergeCell ref="A17:F17"/>
    <mergeCell ref="A18:F18"/>
    <mergeCell ref="A19:F19"/>
    <mergeCell ref="A16:BY16"/>
    <mergeCell ref="A14:DA14"/>
    <mergeCell ref="A20:F20"/>
    <mergeCell ref="H17:BY17"/>
    <mergeCell ref="H18:BY18"/>
    <mergeCell ref="H19:BY19"/>
    <mergeCell ref="H20:BY20"/>
    <mergeCell ref="CK11:DA11"/>
    <mergeCell ref="B12:AK12"/>
    <mergeCell ref="AL12:BB12"/>
    <mergeCell ref="BC12:BS12"/>
    <mergeCell ref="BT12:CJ12"/>
    <mergeCell ref="CK12:DA12"/>
    <mergeCell ref="B11:AK11"/>
    <mergeCell ref="AL11:BB11"/>
    <mergeCell ref="BC11:BS11"/>
    <mergeCell ref="BT11:CJ11"/>
    <mergeCell ref="CK9:DA9"/>
    <mergeCell ref="B10:AK10"/>
    <mergeCell ref="AL10:BB10"/>
    <mergeCell ref="BC10:BS10"/>
    <mergeCell ref="BT10:CJ10"/>
    <mergeCell ref="CK10:DA10"/>
    <mergeCell ref="B9:AK9"/>
    <mergeCell ref="AL9:BB9"/>
    <mergeCell ref="BC9:BS9"/>
    <mergeCell ref="BT9:CJ9"/>
    <mergeCell ref="A4:DA4"/>
    <mergeCell ref="AL8:BB8"/>
    <mergeCell ref="BC8:BS8"/>
    <mergeCell ref="BT8:CJ8"/>
    <mergeCell ref="CK8:DA8"/>
    <mergeCell ref="A6:AK6"/>
    <mergeCell ref="A7:AK7"/>
    <mergeCell ref="B8:AK8"/>
    <mergeCell ref="B1:CZ1"/>
    <mergeCell ref="B2:CZ2"/>
    <mergeCell ref="AL6:BB6"/>
    <mergeCell ref="AL7:BB7"/>
    <mergeCell ref="BC6:BS6"/>
    <mergeCell ref="BT6:CJ6"/>
    <mergeCell ref="CK6:DA6"/>
    <mergeCell ref="BC7:BS7"/>
    <mergeCell ref="BT7:CJ7"/>
    <mergeCell ref="CK7:DA7"/>
  </mergeCells>
  <printOptions/>
  <pageMargins left="0.7874015748031497" right="0.4724409448818898" top="0.5905511811023623" bottom="0.3937007874015748" header="0.1968503937007874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A119"/>
  <sheetViews>
    <sheetView view="pageBreakPreview" zoomScaleSheetLayoutView="100" zoomScalePageLayoutView="0" workbookViewId="0" topLeftCell="A62">
      <selection activeCell="B59" sqref="B59:DA77"/>
    </sheetView>
  </sheetViews>
  <sheetFormatPr defaultColWidth="0.875" defaultRowHeight="12.75"/>
  <cols>
    <col min="1" max="16384" width="0.875" style="1" customWidth="1"/>
  </cols>
  <sheetData>
    <row r="1" s="23" customFormat="1" ht="3" customHeight="1"/>
    <row r="2" spans="1:105" ht="66" customHeight="1">
      <c r="A2" s="137" t="s">
        <v>152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</row>
    <row r="3" ht="12" customHeight="1"/>
    <row r="4" spans="1:105" s="20" customFormat="1" ht="80.25" customHeight="1">
      <c r="A4" s="148" t="s">
        <v>96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 t="s">
        <v>63</v>
      </c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 t="s">
        <v>64</v>
      </c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 t="s">
        <v>51</v>
      </c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 t="s">
        <v>65</v>
      </c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</row>
    <row r="5" spans="1:105" s="11" customFormat="1" ht="16.5" customHeight="1">
      <c r="A5" s="89">
        <v>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>
        <v>2</v>
      </c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>
        <v>3</v>
      </c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>
        <v>4</v>
      </c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>
        <v>5</v>
      </c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</row>
    <row r="6" spans="1:105" s="11" customFormat="1" ht="49.5" customHeight="1">
      <c r="A6" s="27"/>
      <c r="B6" s="191" t="s">
        <v>66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2"/>
      <c r="AL6" s="188">
        <v>0</v>
      </c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90"/>
      <c r="BB6" s="159">
        <v>0</v>
      </c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89">
        <v>0</v>
      </c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</row>
    <row r="7" spans="1:105" s="11" customFormat="1" ht="17.25" customHeight="1">
      <c r="A7" s="27"/>
      <c r="B7" s="167" t="s">
        <v>38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8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</row>
    <row r="8" spans="1:105" s="11" customFormat="1" ht="17.25" customHeight="1">
      <c r="A8" s="2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8"/>
    </row>
    <row r="9" spans="1:105" s="11" customFormat="1" ht="38.25" customHeight="1">
      <c r="A9" s="27"/>
      <c r="B9" s="186" t="s">
        <v>176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7"/>
      <c r="AL9" s="159">
        <v>0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>
        <v>0</v>
      </c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</row>
    <row r="10" spans="1:105" s="11" customFormat="1" ht="66.75" customHeight="1">
      <c r="A10" s="27"/>
      <c r="B10" s="186" t="s">
        <v>175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7"/>
      <c r="AL10" s="159">
        <v>0</v>
      </c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>
        <v>0</v>
      </c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</row>
    <row r="11" spans="1:105" s="11" customFormat="1" ht="49.5" customHeight="1">
      <c r="A11" s="27"/>
      <c r="B11" s="186" t="s">
        <v>193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7"/>
      <c r="AL11" s="188">
        <v>0</v>
      </c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90"/>
      <c r="BB11" s="159">
        <v>0</v>
      </c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89">
        <v>0</v>
      </c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</row>
    <row r="12" spans="1:105" s="11" customFormat="1" ht="49.5" customHeight="1">
      <c r="A12" s="27"/>
      <c r="B12" s="186" t="s">
        <v>194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7"/>
      <c r="AL12" s="188">
        <v>0</v>
      </c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90"/>
      <c r="BB12" s="159">
        <v>0</v>
      </c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</row>
    <row r="13" spans="1:105" s="11" customFormat="1" ht="39.75" customHeight="1">
      <c r="A13" s="27"/>
      <c r="B13" s="165" t="s">
        <v>196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6"/>
      <c r="AL13" s="159">
        <v>0</v>
      </c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>
        <v>0</v>
      </c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89">
        <v>0</v>
      </c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161" t="s">
        <v>215</v>
      </c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</row>
    <row r="14" spans="1:105" s="11" customFormat="1" ht="18.75" customHeight="1">
      <c r="A14" s="27"/>
      <c r="B14" s="165" t="s">
        <v>43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6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</row>
    <row r="15" spans="1:105" s="11" customFormat="1" ht="33" customHeight="1">
      <c r="A15" s="27"/>
      <c r="B15" s="165" t="s">
        <v>195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6"/>
      <c r="AL15" s="159">
        <v>0</v>
      </c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>
        <v>0</v>
      </c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89">
        <v>0</v>
      </c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161" t="s">
        <v>231</v>
      </c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</row>
    <row r="16" spans="1:105" s="11" customFormat="1" ht="44.25" customHeight="1">
      <c r="A16" s="27"/>
      <c r="B16" s="165" t="s">
        <v>197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6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>
        <v>0</v>
      </c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181" t="s">
        <v>206</v>
      </c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</row>
    <row r="17" spans="1:105" s="11" customFormat="1" ht="48.75" customHeight="1">
      <c r="A17" s="27"/>
      <c r="B17" s="165" t="s">
        <v>198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  <c r="AL17" s="159">
        <v>0</v>
      </c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>
        <v>0</v>
      </c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181" t="s">
        <v>207</v>
      </c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</row>
    <row r="18" spans="1:105" s="11" customFormat="1" ht="90.75" customHeight="1">
      <c r="A18" s="27"/>
      <c r="B18" s="165" t="s">
        <v>199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6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89">
        <v>0</v>
      </c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181" t="s">
        <v>226</v>
      </c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</row>
    <row r="19" spans="1:105" s="11" customFormat="1" ht="126" customHeight="1" hidden="1">
      <c r="A19" s="27"/>
      <c r="B19" s="165" t="s">
        <v>135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6"/>
      <c r="AL19" s="89">
        <v>0</v>
      </c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>
        <v>0</v>
      </c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>
        <v>0</v>
      </c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</row>
    <row r="20" spans="1:105" s="11" customFormat="1" ht="126" customHeight="1" hidden="1">
      <c r="A20" s="27"/>
      <c r="B20" s="165" t="s">
        <v>67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6"/>
      <c r="AL20" s="89">
        <v>0</v>
      </c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>
        <v>0</v>
      </c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>
        <v>0</v>
      </c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</row>
    <row r="21" spans="1:105" s="11" customFormat="1" ht="126" customHeight="1" hidden="1">
      <c r="A21" s="27"/>
      <c r="B21" s="165" t="s">
        <v>136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6"/>
      <c r="AL21" s="89">
        <v>0</v>
      </c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>
        <v>0</v>
      </c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>
        <v>0</v>
      </c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</row>
    <row r="22" spans="1:105" s="11" customFormat="1" ht="66.75" customHeight="1" hidden="1">
      <c r="A22" s="27"/>
      <c r="B22" s="165" t="s">
        <v>68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6"/>
      <c r="AL22" s="89">
        <v>0</v>
      </c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>
        <v>0</v>
      </c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>
        <v>0</v>
      </c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</row>
    <row r="23" spans="1:105" s="11" customFormat="1" ht="18" customHeight="1" hidden="1">
      <c r="A23" s="27"/>
      <c r="B23" s="167">
        <v>14.6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8"/>
    </row>
    <row r="24" spans="1:105" s="11" customFormat="1" ht="80.25" customHeight="1" hidden="1">
      <c r="A24" s="27"/>
      <c r="B24" s="165" t="s">
        <v>164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6"/>
      <c r="AL24" s="159">
        <v>2624808.77</v>
      </c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>
        <v>3010491.2</v>
      </c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89">
        <v>14.69</v>
      </c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</row>
    <row r="25" spans="1:105" s="11" customFormat="1" ht="111" customHeight="1" hidden="1">
      <c r="A25" s="27"/>
      <c r="B25" s="165" t="s">
        <v>165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6"/>
      <c r="AL25" s="159">
        <v>45744.81</v>
      </c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>
        <v>73436.72</v>
      </c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89">
        <v>60.54</v>
      </c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</row>
    <row r="26" spans="1:105" s="11" customFormat="1" ht="16.5" customHeight="1" hidden="1">
      <c r="A26" s="27"/>
      <c r="B26" s="165" t="s">
        <v>43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6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</row>
    <row r="27" spans="1:105" s="11" customFormat="1" ht="33" customHeight="1" hidden="1">
      <c r="A27" s="27"/>
      <c r="B27" s="165" t="s">
        <v>69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6"/>
      <c r="AL27" s="159">
        <v>11555.23</v>
      </c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>
        <v>11793.72</v>
      </c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89">
        <v>2.06</v>
      </c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</row>
    <row r="28" spans="1:105" s="11" customFormat="1" ht="33" customHeight="1" hidden="1">
      <c r="A28" s="27"/>
      <c r="B28" s="165" t="s">
        <v>70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6"/>
      <c r="AL28" s="89">
        <v>0</v>
      </c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>
        <v>0</v>
      </c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>
        <v>0</v>
      </c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</row>
    <row r="29" spans="1:105" s="11" customFormat="1" ht="33" customHeight="1" hidden="1">
      <c r="A29" s="27"/>
      <c r="B29" s="165" t="s">
        <v>71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6"/>
      <c r="AL29" s="89">
        <v>0</v>
      </c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>
        <v>0</v>
      </c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>
        <v>0</v>
      </c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</row>
    <row r="30" spans="1:105" s="11" customFormat="1" ht="48" customHeight="1" hidden="1">
      <c r="A30" s="27"/>
      <c r="B30" s="165" t="s">
        <v>72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6"/>
      <c r="AL30" s="89">
        <v>0</v>
      </c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>
        <v>0</v>
      </c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>
        <v>0</v>
      </c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</row>
    <row r="31" spans="1:105" s="11" customFormat="1" ht="33" customHeight="1" hidden="1">
      <c r="A31" s="27"/>
      <c r="B31" s="165" t="s">
        <v>73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6"/>
      <c r="AL31" s="89">
        <v>0</v>
      </c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>
        <v>13629</v>
      </c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>
        <v>100</v>
      </c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</row>
    <row r="32" spans="1:105" s="11" customFormat="1" ht="48" customHeight="1" hidden="1">
      <c r="A32" s="27"/>
      <c r="B32" s="165" t="s">
        <v>74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6"/>
      <c r="AL32" s="89">
        <v>0</v>
      </c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>
        <v>0</v>
      </c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>
        <v>0</v>
      </c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</row>
    <row r="33" spans="1:105" s="11" customFormat="1" ht="48" customHeight="1" hidden="1">
      <c r="A33" s="27"/>
      <c r="B33" s="165" t="s">
        <v>75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6"/>
      <c r="AL33" s="89">
        <v>0</v>
      </c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>
        <v>0</v>
      </c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>
        <v>0</v>
      </c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</row>
    <row r="34" spans="1:105" s="11" customFormat="1" ht="48" customHeight="1" hidden="1">
      <c r="A34" s="27"/>
      <c r="B34" s="165" t="s">
        <v>76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6"/>
      <c r="AL34" s="89">
        <v>0</v>
      </c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>
        <v>0</v>
      </c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>
        <v>0</v>
      </c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</row>
    <row r="35" spans="1:105" s="11" customFormat="1" ht="48" customHeight="1" hidden="1">
      <c r="A35" s="27"/>
      <c r="B35" s="165" t="s">
        <v>77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6"/>
      <c r="AL35" s="89">
        <v>0</v>
      </c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>
        <v>48014</v>
      </c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>
        <v>100</v>
      </c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</row>
    <row r="36" spans="1:105" s="11" customFormat="1" ht="33" customHeight="1" hidden="1">
      <c r="A36" s="27"/>
      <c r="B36" s="165" t="s">
        <v>78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6"/>
      <c r="AL36" s="89">
        <v>0</v>
      </c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>
        <v>0</v>
      </c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>
        <v>0</v>
      </c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</row>
    <row r="37" spans="1:105" s="11" customFormat="1" ht="96.75" customHeight="1" hidden="1">
      <c r="A37" s="27"/>
      <c r="B37" s="165" t="s">
        <v>166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6"/>
      <c r="AL37" s="89">
        <v>0</v>
      </c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>
        <v>0</v>
      </c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>
        <v>0</v>
      </c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</row>
    <row r="38" spans="1:105" s="11" customFormat="1" ht="96" customHeight="1" hidden="1">
      <c r="A38" s="27"/>
      <c r="B38" s="165" t="s">
        <v>167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6"/>
      <c r="AL38" s="89">
        <v>0</v>
      </c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>
        <v>0</v>
      </c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>
        <v>0</v>
      </c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</row>
    <row r="39" spans="1:105" s="11" customFormat="1" ht="111" customHeight="1" hidden="1">
      <c r="A39" s="27"/>
      <c r="B39" s="165" t="s">
        <v>168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6"/>
      <c r="AL39" s="89">
        <v>0</v>
      </c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>
        <v>0</v>
      </c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>
        <v>0</v>
      </c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</row>
    <row r="40" spans="1:105" s="11" customFormat="1" ht="64.5" customHeight="1" hidden="1">
      <c r="A40" s="27"/>
      <c r="B40" s="165" t="s">
        <v>79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6"/>
      <c r="AL40" s="89">
        <v>0</v>
      </c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>
        <v>0</v>
      </c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>
        <v>0</v>
      </c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</row>
    <row r="41" spans="1:105" s="17" customFormat="1" ht="33.75" customHeight="1" hidden="1">
      <c r="A41" s="18"/>
      <c r="B41" s="184" t="s">
        <v>137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5"/>
    </row>
    <row r="42" spans="1:105" s="11" customFormat="1" ht="80.25" customHeight="1" hidden="1">
      <c r="A42" s="27"/>
      <c r="B42" s="165" t="s">
        <v>80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6"/>
      <c r="AL42" s="89">
        <v>95990</v>
      </c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>
        <v>0</v>
      </c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>
        <v>-100</v>
      </c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</row>
    <row r="43" spans="1:105" s="11" customFormat="1" ht="96" customHeight="1" hidden="1">
      <c r="A43" s="27"/>
      <c r="B43" s="165" t="s">
        <v>81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6"/>
      <c r="AL43" s="89">
        <v>0</v>
      </c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>
        <v>0</v>
      </c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>
        <v>0</v>
      </c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</row>
    <row r="44" spans="1:105" s="11" customFormat="1" ht="16.5" customHeight="1" hidden="1">
      <c r="A44" s="27"/>
      <c r="B44" s="165" t="s">
        <v>43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6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</row>
    <row r="45" spans="1:105" s="11" customFormat="1" ht="33" customHeight="1" hidden="1">
      <c r="A45" s="27"/>
      <c r="B45" s="165" t="s">
        <v>82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6"/>
      <c r="AL45" s="89">
        <v>0</v>
      </c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>
        <v>0</v>
      </c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>
        <v>0</v>
      </c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</row>
    <row r="46" spans="1:105" s="11" customFormat="1" ht="33" customHeight="1" hidden="1">
      <c r="A46" s="27"/>
      <c r="B46" s="165" t="s">
        <v>83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6"/>
      <c r="AL46" s="89">
        <v>0</v>
      </c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>
        <v>0</v>
      </c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>
        <v>0</v>
      </c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</row>
    <row r="47" spans="1:105" s="11" customFormat="1" ht="33" customHeight="1" hidden="1">
      <c r="A47" s="27"/>
      <c r="B47" s="165" t="s">
        <v>84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6"/>
      <c r="AL47" s="89">
        <v>0</v>
      </c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>
        <v>0</v>
      </c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>
        <v>0</v>
      </c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</row>
    <row r="48" spans="1:105" s="11" customFormat="1" ht="48" customHeight="1" hidden="1">
      <c r="A48" s="27"/>
      <c r="B48" s="165" t="s">
        <v>85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6"/>
      <c r="AL48" s="89">
        <v>0</v>
      </c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>
        <v>0</v>
      </c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>
        <v>0</v>
      </c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</row>
    <row r="49" spans="1:105" s="11" customFormat="1" ht="33" customHeight="1" hidden="1">
      <c r="A49" s="27"/>
      <c r="B49" s="165" t="s">
        <v>86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6"/>
      <c r="AL49" s="89">
        <v>0</v>
      </c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>
        <v>0</v>
      </c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>
        <v>0</v>
      </c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</row>
    <row r="50" spans="1:105" s="11" customFormat="1" ht="48" customHeight="1" hidden="1">
      <c r="A50" s="27"/>
      <c r="B50" s="165" t="s">
        <v>87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6"/>
      <c r="AL50" s="89">
        <v>0</v>
      </c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>
        <v>0</v>
      </c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>
        <v>0</v>
      </c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</row>
    <row r="51" spans="1:105" s="11" customFormat="1" ht="48" customHeight="1" hidden="1">
      <c r="A51" s="27"/>
      <c r="B51" s="165" t="s">
        <v>88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6"/>
      <c r="AL51" s="89">
        <v>0</v>
      </c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>
        <v>0</v>
      </c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>
        <v>0</v>
      </c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</row>
    <row r="52" spans="1:105" s="11" customFormat="1" ht="48" customHeight="1" hidden="1">
      <c r="A52" s="27"/>
      <c r="B52" s="165" t="s">
        <v>89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6"/>
      <c r="AL52" s="89">
        <v>0</v>
      </c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>
        <v>0</v>
      </c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>
        <v>0</v>
      </c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</row>
    <row r="53" spans="1:105" s="11" customFormat="1" ht="48" customHeight="1" hidden="1">
      <c r="A53" s="27"/>
      <c r="B53" s="165" t="s">
        <v>90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6"/>
      <c r="AL53" s="89">
        <v>0</v>
      </c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>
        <v>0</v>
      </c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>
        <v>0</v>
      </c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</row>
    <row r="54" spans="1:105" s="11" customFormat="1" ht="33" customHeight="1" hidden="1">
      <c r="A54" s="27"/>
      <c r="B54" s="165" t="s">
        <v>91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6"/>
      <c r="AL54" s="89">
        <v>0</v>
      </c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>
        <v>0</v>
      </c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>
        <v>0</v>
      </c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</row>
    <row r="55" spans="1:105" s="11" customFormat="1" ht="65.25" customHeight="1" hidden="1">
      <c r="A55" s="27"/>
      <c r="B55" s="165" t="s">
        <v>92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6"/>
      <c r="AL55" s="89">
        <v>0</v>
      </c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>
        <v>0</v>
      </c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>
        <v>0</v>
      </c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</row>
    <row r="56" spans="1:105" s="11" customFormat="1" ht="80.25" customHeight="1" hidden="1">
      <c r="A56" s="27"/>
      <c r="B56" s="165" t="s">
        <v>93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6"/>
      <c r="AL56" s="89">
        <v>0</v>
      </c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>
        <v>0</v>
      </c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>
        <v>0</v>
      </c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</row>
    <row r="57" spans="1:105" s="11" customFormat="1" ht="111" customHeight="1" hidden="1">
      <c r="A57" s="27"/>
      <c r="B57" s="165" t="s">
        <v>138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6"/>
      <c r="AL57" s="89">
        <v>0</v>
      </c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>
        <v>0</v>
      </c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>
        <v>0</v>
      </c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</row>
    <row r="58" spans="1:105" s="11" customFormat="1" ht="64.5" customHeight="1" hidden="1">
      <c r="A58" s="27"/>
      <c r="B58" s="165" t="s">
        <v>94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6"/>
      <c r="AL58" s="89">
        <v>0</v>
      </c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>
        <v>0</v>
      </c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>
        <v>0</v>
      </c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</row>
    <row r="59" spans="1:105" s="17" customFormat="1" ht="51" customHeight="1">
      <c r="A59" s="18"/>
      <c r="B59" s="83" t="s">
        <v>95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4"/>
      <c r="AL59" s="183">
        <f>AL64+AL66+AL67+AL68+AL69+AL70+AL74+AL76</f>
        <v>564301.96</v>
      </c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>
        <f>BB64+BB66+BB67+BB68+BB69+BB70+BB74+BB76</f>
        <v>624946.92</v>
      </c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81" t="s">
        <v>174</v>
      </c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1"/>
      <c r="CY59" s="181"/>
      <c r="CZ59" s="181"/>
      <c r="DA59" s="181"/>
    </row>
    <row r="60" spans="1:105" s="11" customFormat="1" ht="16.5" customHeight="1">
      <c r="A60" s="27"/>
      <c r="B60" s="167" t="s">
        <v>38</v>
      </c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8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</row>
    <row r="61" spans="1:105" s="11" customFormat="1" ht="17.25" customHeight="1">
      <c r="A61" s="2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8"/>
    </row>
    <row r="62" spans="1:105" s="11" customFormat="1" ht="51" customHeight="1">
      <c r="A62" s="27"/>
      <c r="B62" s="165" t="s">
        <v>200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6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181" t="s">
        <v>174</v>
      </c>
      <c r="CI62" s="181"/>
      <c r="CJ62" s="181"/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</row>
    <row r="63" spans="1:105" s="11" customFormat="1" ht="16.5" customHeight="1">
      <c r="A63" s="27"/>
      <c r="B63" s="165" t="s">
        <v>43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6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</row>
    <row r="64" spans="1:105" s="11" customFormat="1" ht="33" customHeight="1">
      <c r="A64" s="27"/>
      <c r="B64" s="165" t="s">
        <v>201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6"/>
      <c r="AL64" s="182">
        <v>412297.97</v>
      </c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59">
        <v>363282.88</v>
      </c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181" t="s">
        <v>174</v>
      </c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</row>
    <row r="65" spans="1:105" s="11" customFormat="1" ht="33" customHeight="1">
      <c r="A65" s="27"/>
      <c r="B65" s="165" t="s">
        <v>202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6"/>
      <c r="AL65" s="182">
        <v>0</v>
      </c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59">
        <v>0</v>
      </c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181" t="s">
        <v>174</v>
      </c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</row>
    <row r="66" spans="1:105" s="11" customFormat="1" ht="33" customHeight="1">
      <c r="A66" s="27"/>
      <c r="B66" s="165" t="s">
        <v>203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6"/>
      <c r="AL66" s="182">
        <v>48369.33</v>
      </c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59">
        <v>115559.81</v>
      </c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181" t="s">
        <v>174</v>
      </c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</row>
    <row r="67" spans="1:105" s="11" customFormat="1" ht="21" customHeight="1">
      <c r="A67" s="27"/>
      <c r="B67" s="165" t="s">
        <v>216</v>
      </c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6"/>
      <c r="AL67" s="159">
        <v>-1003.6</v>
      </c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>
        <v>10390.33</v>
      </c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181" t="s">
        <v>174</v>
      </c>
      <c r="CI67" s="181"/>
      <c r="CJ67" s="181"/>
      <c r="CK67" s="181"/>
      <c r="CL67" s="181"/>
      <c r="CM67" s="181"/>
      <c r="CN67" s="181"/>
      <c r="CO67" s="181"/>
      <c r="CP67" s="181"/>
      <c r="CQ67" s="181"/>
      <c r="CR67" s="181"/>
      <c r="CS67" s="181"/>
      <c r="CT67" s="181"/>
      <c r="CU67" s="181"/>
      <c r="CV67" s="181"/>
      <c r="CW67" s="181"/>
      <c r="CX67" s="181"/>
      <c r="CY67" s="181"/>
      <c r="CZ67" s="181"/>
      <c r="DA67" s="181"/>
    </row>
    <row r="68" spans="1:105" s="11" customFormat="1" ht="33" customHeight="1">
      <c r="A68" s="27"/>
      <c r="B68" s="165" t="s">
        <v>217</v>
      </c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6"/>
      <c r="AL68" s="159">
        <v>11539.6</v>
      </c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>
        <v>10058.39</v>
      </c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181" t="s">
        <v>174</v>
      </c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</row>
    <row r="69" spans="1:105" s="11" customFormat="1" ht="33" customHeight="1">
      <c r="A69" s="27"/>
      <c r="B69" s="165" t="s">
        <v>218</v>
      </c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6"/>
      <c r="AL69" s="159">
        <v>1500</v>
      </c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>
        <v>31439.11</v>
      </c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181" t="s">
        <v>174</v>
      </c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  <c r="CX69" s="181"/>
      <c r="CY69" s="181"/>
      <c r="CZ69" s="181"/>
      <c r="DA69" s="181"/>
    </row>
    <row r="70" spans="1:105" s="11" customFormat="1" ht="33" customHeight="1">
      <c r="A70" s="27"/>
      <c r="B70" s="165" t="s">
        <v>219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6"/>
      <c r="AL70" s="159">
        <v>32355.29</v>
      </c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>
        <v>9910</v>
      </c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181" t="s">
        <v>174</v>
      </c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  <c r="CX70" s="181"/>
      <c r="CY70" s="181"/>
      <c r="CZ70" s="181"/>
      <c r="DA70" s="181"/>
    </row>
    <row r="71" spans="1:105" s="11" customFormat="1" ht="33" customHeight="1">
      <c r="A71" s="27"/>
      <c r="B71" s="165" t="s">
        <v>220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6"/>
      <c r="AL71" s="159">
        <v>0</v>
      </c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>
        <v>0</v>
      </c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181" t="s">
        <v>174</v>
      </c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</row>
    <row r="72" spans="1:105" s="11" customFormat="1" ht="33" customHeight="1">
      <c r="A72" s="27"/>
      <c r="B72" s="165" t="s">
        <v>221</v>
      </c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6"/>
      <c r="AL72" s="159">
        <v>0</v>
      </c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>
        <v>0</v>
      </c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181" t="s">
        <v>174</v>
      </c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</row>
    <row r="73" spans="1:105" s="11" customFormat="1" ht="33" customHeight="1">
      <c r="A73" s="27"/>
      <c r="B73" s="165" t="s">
        <v>222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6"/>
      <c r="AL73" s="159">
        <v>0</v>
      </c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>
        <v>0</v>
      </c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181" t="s">
        <v>174</v>
      </c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</row>
    <row r="74" spans="1:105" s="11" customFormat="1" ht="33" customHeight="1">
      <c r="A74" s="27"/>
      <c r="B74" s="165" t="s">
        <v>223</v>
      </c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6"/>
      <c r="AL74" s="159">
        <v>59243.37</v>
      </c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>
        <v>84306.4</v>
      </c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181" t="s">
        <v>174</v>
      </c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  <c r="CU74" s="181"/>
      <c r="CV74" s="181"/>
      <c r="CW74" s="181"/>
      <c r="CX74" s="181"/>
      <c r="CY74" s="181"/>
      <c r="CZ74" s="181"/>
      <c r="DA74" s="181"/>
    </row>
    <row r="75" spans="1:105" s="11" customFormat="1" ht="33" customHeight="1">
      <c r="A75" s="27"/>
      <c r="B75" s="165" t="s">
        <v>224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6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>
        <v>0</v>
      </c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181" t="s">
        <v>174</v>
      </c>
      <c r="CI75" s="181"/>
      <c r="CJ75" s="181"/>
      <c r="CK75" s="181"/>
      <c r="CL75" s="181"/>
      <c r="CM75" s="181"/>
      <c r="CN75" s="181"/>
      <c r="CO75" s="181"/>
      <c r="CP75" s="181"/>
      <c r="CQ75" s="181"/>
      <c r="CR75" s="181"/>
      <c r="CS75" s="181"/>
      <c r="CT75" s="181"/>
      <c r="CU75" s="181"/>
      <c r="CV75" s="181"/>
      <c r="CW75" s="181"/>
      <c r="CX75" s="181"/>
      <c r="CY75" s="181"/>
      <c r="CZ75" s="181"/>
      <c r="DA75" s="181"/>
    </row>
    <row r="76" spans="1:105" s="11" customFormat="1" ht="33" customHeight="1">
      <c r="A76" s="27"/>
      <c r="B76" s="165" t="s">
        <v>204</v>
      </c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6"/>
      <c r="AL76" s="159">
        <v>0</v>
      </c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>
        <v>0</v>
      </c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181" t="s">
        <v>174</v>
      </c>
      <c r="CI76" s="181"/>
      <c r="CJ76" s="181"/>
      <c r="CK76" s="181"/>
      <c r="CL76" s="181"/>
      <c r="CM76" s="181"/>
      <c r="CN76" s="181"/>
      <c r="CO76" s="181"/>
      <c r="CP76" s="181"/>
      <c r="CQ76" s="181"/>
      <c r="CR76" s="181"/>
      <c r="CS76" s="181"/>
      <c r="CT76" s="181"/>
      <c r="CU76" s="181"/>
      <c r="CV76" s="181"/>
      <c r="CW76" s="181"/>
      <c r="CX76" s="181"/>
      <c r="CY76" s="181"/>
      <c r="CZ76" s="181"/>
      <c r="DA76" s="181"/>
    </row>
    <row r="77" spans="1:105" s="11" customFormat="1" ht="30" customHeight="1">
      <c r="A77" s="27"/>
      <c r="B77" s="179" t="s">
        <v>205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80"/>
      <c r="AL77" s="159">
        <v>0</v>
      </c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>
        <v>0</v>
      </c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181"/>
      <c r="CI77" s="181"/>
      <c r="CJ77" s="181"/>
      <c r="CK77" s="181"/>
      <c r="CL77" s="181"/>
      <c r="CM77" s="181"/>
      <c r="CN77" s="181"/>
      <c r="CO77" s="181"/>
      <c r="CP77" s="181"/>
      <c r="CQ77" s="181"/>
      <c r="CR77" s="181"/>
      <c r="CS77" s="181"/>
      <c r="CT77" s="181"/>
      <c r="CU77" s="181"/>
      <c r="CV77" s="181"/>
      <c r="CW77" s="181"/>
      <c r="CX77" s="181"/>
      <c r="CY77" s="181"/>
      <c r="CZ77" s="181"/>
      <c r="DA77" s="181"/>
    </row>
    <row r="78" spans="1:105" s="11" customFormat="1" ht="96" customHeight="1" hidden="1">
      <c r="A78" s="27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6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</row>
    <row r="79" spans="1:105" s="11" customFormat="1" ht="48" customHeight="1" hidden="1">
      <c r="A79" s="2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</row>
    <row r="80" spans="1:105" s="11" customFormat="1" ht="18" customHeight="1" hidden="1">
      <c r="A80" s="27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6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6"/>
    </row>
    <row r="81" spans="1:105" s="11" customFormat="1" ht="111" customHeight="1" hidden="1">
      <c r="A81" s="27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6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</row>
    <row r="82" spans="1:105" s="11" customFormat="1" ht="17.25" customHeight="1" hidden="1">
      <c r="A82" s="27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6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</row>
    <row r="83" spans="1:105" s="11" customFormat="1" ht="33" customHeight="1" hidden="1">
      <c r="A83" s="27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6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</row>
    <row r="84" spans="1:105" s="11" customFormat="1" ht="17.25" customHeight="1" hidden="1">
      <c r="A84" s="27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6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</row>
    <row r="85" spans="1:105" s="11" customFormat="1" ht="33" customHeight="1" hidden="1">
      <c r="A85" s="27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6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</row>
    <row r="86" spans="1:105" s="11" customFormat="1" ht="33" customHeight="1" hidden="1">
      <c r="A86" s="27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6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</row>
    <row r="87" spans="1:105" s="11" customFormat="1" ht="33" customHeight="1" hidden="1">
      <c r="A87" s="27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6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</row>
    <row r="88" spans="1:105" s="11" customFormat="1" ht="33" customHeight="1" hidden="1">
      <c r="A88" s="27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6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</row>
    <row r="89" spans="1:105" s="11" customFormat="1" ht="33" customHeight="1" hidden="1">
      <c r="A89" s="27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6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</row>
    <row r="90" spans="1:105" s="11" customFormat="1" ht="33" customHeight="1" hidden="1">
      <c r="A90" s="27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6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</row>
    <row r="91" spans="1:105" s="11" customFormat="1" ht="33" customHeight="1" hidden="1">
      <c r="A91" s="27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6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</row>
    <row r="92" spans="1:105" s="11" customFormat="1" ht="33" customHeight="1" hidden="1">
      <c r="A92" s="27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6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</row>
    <row r="93" spans="1:105" s="11" customFormat="1" ht="33" customHeight="1" hidden="1">
      <c r="A93" s="27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6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</row>
    <row r="94" spans="1:105" s="11" customFormat="1" ht="33" customHeight="1" hidden="1">
      <c r="A94" s="27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6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</row>
    <row r="95" spans="1:105" s="11" customFormat="1" ht="33" customHeight="1" hidden="1">
      <c r="A95" s="27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6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</row>
    <row r="96" spans="1:105" s="11" customFormat="1" ht="65.25" customHeight="1" hidden="1">
      <c r="A96" s="27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7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</row>
    <row r="97" spans="1:105" s="11" customFormat="1" ht="80.25" customHeight="1" hidden="1">
      <c r="A97" s="27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6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</row>
    <row r="98" spans="1:105" s="11" customFormat="1" ht="65.25" customHeight="1" hidden="1">
      <c r="A98" s="27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6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</row>
    <row r="99" spans="1:105" s="11" customFormat="1" ht="48" customHeight="1" hidden="1">
      <c r="A99" s="27"/>
      <c r="B99" s="37" t="s">
        <v>137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</row>
    <row r="100" spans="1:105" s="17" customFormat="1" ht="33" customHeight="1" hidden="1">
      <c r="A100" s="18"/>
      <c r="B100" s="165" t="s">
        <v>97</v>
      </c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6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8"/>
    </row>
    <row r="101" spans="1:105" s="11" customFormat="1" ht="111" customHeight="1" hidden="1">
      <c r="A101" s="27"/>
      <c r="B101" s="165" t="s">
        <v>43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6"/>
      <c r="AL101" s="89">
        <v>0</v>
      </c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>
        <v>0</v>
      </c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</row>
    <row r="102" spans="1:105" s="11" customFormat="1" ht="16.5" customHeight="1" hidden="1">
      <c r="A102" s="27"/>
      <c r="B102" s="165" t="s">
        <v>98</v>
      </c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6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</row>
    <row r="103" spans="1:105" s="11" customFormat="1" ht="33" customHeight="1" hidden="1">
      <c r="A103" s="27"/>
      <c r="B103" s="165" t="s">
        <v>99</v>
      </c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6"/>
      <c r="AL103" s="89">
        <v>0</v>
      </c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>
        <v>0</v>
      </c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</row>
    <row r="104" spans="1:105" s="11" customFormat="1" ht="18" customHeight="1" hidden="1">
      <c r="A104" s="27"/>
      <c r="B104" s="165" t="s">
        <v>100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6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</row>
    <row r="105" spans="1:105" s="11" customFormat="1" ht="33" customHeight="1" hidden="1">
      <c r="A105" s="27"/>
      <c r="B105" s="165" t="s">
        <v>101</v>
      </c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6"/>
      <c r="AL105" s="89">
        <v>0</v>
      </c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>
        <v>0</v>
      </c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</row>
    <row r="106" spans="1:105" s="11" customFormat="1" ht="33" customHeight="1" hidden="1">
      <c r="A106" s="27"/>
      <c r="B106" s="165" t="s">
        <v>102</v>
      </c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6"/>
      <c r="AL106" s="89">
        <v>0</v>
      </c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>
        <v>0</v>
      </c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</row>
    <row r="107" spans="1:105" s="11" customFormat="1" ht="33" customHeight="1" hidden="1">
      <c r="A107" s="27"/>
      <c r="B107" s="165" t="s">
        <v>103</v>
      </c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6"/>
      <c r="AL107" s="89">
        <v>0</v>
      </c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>
        <v>0</v>
      </c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</row>
    <row r="108" spans="1:105" s="11" customFormat="1" ht="33" customHeight="1" hidden="1">
      <c r="A108" s="27"/>
      <c r="B108" s="165" t="s">
        <v>104</v>
      </c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6"/>
      <c r="AL108" s="89">
        <v>0</v>
      </c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>
        <v>0</v>
      </c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</row>
    <row r="109" spans="1:105" s="11" customFormat="1" ht="33" customHeight="1" hidden="1">
      <c r="A109" s="27"/>
      <c r="B109" s="165" t="s">
        <v>105</v>
      </c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6"/>
      <c r="AL109" s="89">
        <v>0</v>
      </c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>
        <v>0</v>
      </c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</row>
    <row r="110" spans="1:105" s="11" customFormat="1" ht="33" customHeight="1" hidden="1">
      <c r="A110" s="27"/>
      <c r="B110" s="165" t="s">
        <v>106</v>
      </c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6"/>
      <c r="AL110" s="89">
        <v>0</v>
      </c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>
        <v>0</v>
      </c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</row>
    <row r="111" spans="1:105" s="11" customFormat="1" ht="33" customHeight="1" hidden="1">
      <c r="A111" s="27"/>
      <c r="B111" s="165" t="s">
        <v>107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6"/>
      <c r="AL111" s="89">
        <v>0</v>
      </c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>
        <v>0</v>
      </c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</row>
    <row r="112" spans="1:105" s="11" customFormat="1" ht="33" customHeight="1" hidden="1">
      <c r="A112" s="27"/>
      <c r="B112" s="165" t="s">
        <v>108</v>
      </c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6"/>
      <c r="AL112" s="89">
        <v>0</v>
      </c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>
        <v>0</v>
      </c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  <c r="DA112" s="164"/>
    </row>
    <row r="113" spans="1:105" s="11" customFormat="1" ht="33" customHeight="1" hidden="1">
      <c r="A113" s="27"/>
      <c r="B113" s="165" t="s">
        <v>109</v>
      </c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6"/>
      <c r="AL113" s="89">
        <v>0</v>
      </c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>
        <v>0</v>
      </c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  <c r="DA113" s="164"/>
    </row>
    <row r="114" spans="1:105" s="11" customFormat="1" ht="33" customHeight="1" hidden="1">
      <c r="A114" s="27"/>
      <c r="B114" s="165" t="s">
        <v>110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6"/>
      <c r="AL114" s="89">
        <v>0</v>
      </c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>
        <v>0</v>
      </c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  <c r="DA114" s="164"/>
    </row>
    <row r="115" spans="1:105" s="11" customFormat="1" ht="33" customHeight="1" hidden="1">
      <c r="A115" s="27"/>
      <c r="B115" s="176" t="s">
        <v>111</v>
      </c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7"/>
      <c r="AL115" s="89">
        <v>0</v>
      </c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>
        <v>0</v>
      </c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</row>
    <row r="116" spans="1:105" s="11" customFormat="1" ht="48" customHeight="1" hidden="1">
      <c r="A116" s="27"/>
      <c r="B116" s="165" t="s">
        <v>139</v>
      </c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6"/>
      <c r="AL116" s="89">
        <v>0</v>
      </c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>
        <v>0</v>
      </c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4"/>
    </row>
    <row r="117" spans="1:105" s="11" customFormat="1" ht="66" customHeight="1" hidden="1">
      <c r="A117" s="27"/>
      <c r="B117" s="165" t="s">
        <v>112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6"/>
      <c r="AL117" s="89">
        <v>0</v>
      </c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>
        <v>0</v>
      </c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</row>
    <row r="118" spans="1:105" s="11" customFormat="1" ht="66" customHeight="1" hidden="1">
      <c r="A118" s="27"/>
      <c r="B118" s="165" t="s">
        <v>140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6"/>
      <c r="AL118" s="89">
        <v>0</v>
      </c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>
        <v>0</v>
      </c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</row>
    <row r="119" spans="1:105" s="11" customFormat="1" ht="48" customHeight="1" hidden="1">
      <c r="A119" s="2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89">
        <v>0</v>
      </c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>
        <v>0</v>
      </c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</row>
    <row r="120" ht="15.75" hidden="1"/>
    <row r="121" ht="15.75" hidden="1"/>
    <row r="122" ht="15.75" hidden="1"/>
    <row r="123" ht="15.75" hidden="1"/>
    <row r="124" ht="9.75" customHeight="1"/>
  </sheetData>
  <sheetProtection/>
  <mergeCells count="554">
    <mergeCell ref="BR28:CG28"/>
    <mergeCell ref="B19:AK19"/>
    <mergeCell ref="BB17:BQ17"/>
    <mergeCell ref="B67:AK67"/>
    <mergeCell ref="AL67:BA67"/>
    <mergeCell ref="BB67:BQ67"/>
    <mergeCell ref="B28:AK28"/>
    <mergeCell ref="AL28:BA28"/>
    <mergeCell ref="BB28:BQ28"/>
    <mergeCell ref="BR17:CG17"/>
    <mergeCell ref="CH67:DA67"/>
    <mergeCell ref="CH17:DA17"/>
    <mergeCell ref="B18:AK18"/>
    <mergeCell ref="AL18:BA18"/>
    <mergeCell ref="BB18:BQ18"/>
    <mergeCell ref="BR18:CG18"/>
    <mergeCell ref="CH18:DA18"/>
    <mergeCell ref="B17:AK17"/>
    <mergeCell ref="AL17:BA17"/>
    <mergeCell ref="BR67:CG67"/>
    <mergeCell ref="CH15:DA15"/>
    <mergeCell ref="B16:AK16"/>
    <mergeCell ref="AL16:BA16"/>
    <mergeCell ref="BB16:BQ16"/>
    <mergeCell ref="BR16:CG16"/>
    <mergeCell ref="CH16:DA16"/>
    <mergeCell ref="B15:AK15"/>
    <mergeCell ref="AL15:BA15"/>
    <mergeCell ref="BB15:BQ15"/>
    <mergeCell ref="BR15:CG15"/>
    <mergeCell ref="CH13:DA13"/>
    <mergeCell ref="B14:AK14"/>
    <mergeCell ref="AL14:BA14"/>
    <mergeCell ref="BB14:BQ14"/>
    <mergeCell ref="BR14:CG14"/>
    <mergeCell ref="CH14:DA14"/>
    <mergeCell ref="B13:AK13"/>
    <mergeCell ref="AL13:BA13"/>
    <mergeCell ref="BB13:BQ13"/>
    <mergeCell ref="BR13:CG13"/>
    <mergeCell ref="B8:DA8"/>
    <mergeCell ref="B9:AK9"/>
    <mergeCell ref="AL9:BA9"/>
    <mergeCell ref="BB9:BQ9"/>
    <mergeCell ref="BR9:CG9"/>
    <mergeCell ref="BR11:CG11"/>
    <mergeCell ref="CH11:DA11"/>
    <mergeCell ref="CH4:DA4"/>
    <mergeCell ref="AL5:BA5"/>
    <mergeCell ref="BB5:BQ5"/>
    <mergeCell ref="BR5:CG5"/>
    <mergeCell ref="BR7:CG7"/>
    <mergeCell ref="CH5:DA5"/>
    <mergeCell ref="CH6:DA6"/>
    <mergeCell ref="CH7:DA7"/>
    <mergeCell ref="B6:AK6"/>
    <mergeCell ref="AL6:BA6"/>
    <mergeCell ref="BB6:BQ6"/>
    <mergeCell ref="BR6:CG6"/>
    <mergeCell ref="A5:AK5"/>
    <mergeCell ref="A2:DA2"/>
    <mergeCell ref="A4:AK4"/>
    <mergeCell ref="AL4:BA4"/>
    <mergeCell ref="BB4:BQ4"/>
    <mergeCell ref="BR4:CG4"/>
    <mergeCell ref="B12:AK12"/>
    <mergeCell ref="AL12:BA12"/>
    <mergeCell ref="BB12:BQ12"/>
    <mergeCell ref="BR12:CG12"/>
    <mergeCell ref="CH12:DA12"/>
    <mergeCell ref="B11:AK11"/>
    <mergeCell ref="AL11:BA11"/>
    <mergeCell ref="BB11:BQ11"/>
    <mergeCell ref="CH28:DA28"/>
    <mergeCell ref="B7:AK7"/>
    <mergeCell ref="AL7:BA7"/>
    <mergeCell ref="BB7:BQ7"/>
    <mergeCell ref="CH9:DA9"/>
    <mergeCell ref="B10:AK10"/>
    <mergeCell ref="AL10:BA10"/>
    <mergeCell ref="BB10:BQ10"/>
    <mergeCell ref="BR10:CG10"/>
    <mergeCell ref="CH10:DA10"/>
    <mergeCell ref="AL19:BA19"/>
    <mergeCell ref="BB19:BQ19"/>
    <mergeCell ref="B21:AK21"/>
    <mergeCell ref="AL21:BA21"/>
    <mergeCell ref="BB21:BQ21"/>
    <mergeCell ref="AL20:BA20"/>
    <mergeCell ref="B20:AK20"/>
    <mergeCell ref="CH19:DA19"/>
    <mergeCell ref="BB22:BQ22"/>
    <mergeCell ref="BR22:CG22"/>
    <mergeCell ref="CH20:DA20"/>
    <mergeCell ref="CH21:DA21"/>
    <mergeCell ref="CH22:DA22"/>
    <mergeCell ref="BR19:CG19"/>
    <mergeCell ref="BB20:BQ20"/>
    <mergeCell ref="BR20:CG20"/>
    <mergeCell ref="BR21:CG21"/>
    <mergeCell ref="B23:DA23"/>
    <mergeCell ref="CH43:DA43"/>
    <mergeCell ref="B44:AK44"/>
    <mergeCell ref="AL44:BA44"/>
    <mergeCell ref="BB44:BQ44"/>
    <mergeCell ref="BR44:CG44"/>
    <mergeCell ref="CH44:DA44"/>
    <mergeCell ref="BB43:BQ43"/>
    <mergeCell ref="BR43:CG43"/>
    <mergeCell ref="CH24:DA24"/>
    <mergeCell ref="B22:AK22"/>
    <mergeCell ref="AL22:BA22"/>
    <mergeCell ref="B43:AK43"/>
    <mergeCell ref="AL43:BA43"/>
    <mergeCell ref="B25:AK25"/>
    <mergeCell ref="AL25:BA25"/>
    <mergeCell ref="B41:DA41"/>
    <mergeCell ref="B42:AK42"/>
    <mergeCell ref="AL42:BA42"/>
    <mergeCell ref="BB42:BQ42"/>
    <mergeCell ref="BB25:BQ25"/>
    <mergeCell ref="BR25:CG25"/>
    <mergeCell ref="CH25:DA25"/>
    <mergeCell ref="B24:AK24"/>
    <mergeCell ref="AL24:BA24"/>
    <mergeCell ref="BB24:BQ24"/>
    <mergeCell ref="BR24:CG24"/>
    <mergeCell ref="BR42:CG42"/>
    <mergeCell ref="CH42:DA42"/>
    <mergeCell ref="CH26:DA26"/>
    <mergeCell ref="B27:AK27"/>
    <mergeCell ref="AL27:BA27"/>
    <mergeCell ref="BB27:BQ27"/>
    <mergeCell ref="BR27:CG27"/>
    <mergeCell ref="CH27:DA27"/>
    <mergeCell ref="B26:AK26"/>
    <mergeCell ref="AL26:BA26"/>
    <mergeCell ref="BB26:BQ26"/>
    <mergeCell ref="BR26:CG26"/>
    <mergeCell ref="CH29:DA29"/>
    <mergeCell ref="B30:AK30"/>
    <mergeCell ref="AL30:BA30"/>
    <mergeCell ref="BB30:BQ30"/>
    <mergeCell ref="BR30:CG30"/>
    <mergeCell ref="CH30:DA30"/>
    <mergeCell ref="B29:AK29"/>
    <mergeCell ref="AL29:BA29"/>
    <mergeCell ref="BB29:BQ29"/>
    <mergeCell ref="BR29:CG29"/>
    <mergeCell ref="CH31:DA31"/>
    <mergeCell ref="B32:AK32"/>
    <mergeCell ref="AL32:BA32"/>
    <mergeCell ref="BB32:BQ32"/>
    <mergeCell ref="BR32:CG32"/>
    <mergeCell ref="CH32:DA32"/>
    <mergeCell ref="B31:AK31"/>
    <mergeCell ref="AL31:BA31"/>
    <mergeCell ref="BB31:BQ31"/>
    <mergeCell ref="BR31:CG31"/>
    <mergeCell ref="CH33:DA33"/>
    <mergeCell ref="B34:AK34"/>
    <mergeCell ref="AL34:BA34"/>
    <mergeCell ref="BB34:BQ34"/>
    <mergeCell ref="BR34:CG34"/>
    <mergeCell ref="CH34:DA34"/>
    <mergeCell ref="B33:AK33"/>
    <mergeCell ref="AL33:BA33"/>
    <mergeCell ref="BB33:BQ33"/>
    <mergeCell ref="BR33:CG33"/>
    <mergeCell ref="CH35:DA35"/>
    <mergeCell ref="B36:AK36"/>
    <mergeCell ref="AL36:BA36"/>
    <mergeCell ref="BB36:BQ36"/>
    <mergeCell ref="BR36:CG36"/>
    <mergeCell ref="CH36:DA36"/>
    <mergeCell ref="B35:AK35"/>
    <mergeCell ref="AL35:BA35"/>
    <mergeCell ref="BB35:BQ35"/>
    <mergeCell ref="BR35:CG35"/>
    <mergeCell ref="CH37:DA37"/>
    <mergeCell ref="B38:AK38"/>
    <mergeCell ref="AL38:BA38"/>
    <mergeCell ref="BB38:BQ38"/>
    <mergeCell ref="BR38:CG38"/>
    <mergeCell ref="CH38:DA38"/>
    <mergeCell ref="B37:AK37"/>
    <mergeCell ref="AL37:BA37"/>
    <mergeCell ref="BB37:BQ37"/>
    <mergeCell ref="BR37:CG37"/>
    <mergeCell ref="CH39:DA39"/>
    <mergeCell ref="B40:AK40"/>
    <mergeCell ref="AL40:BA40"/>
    <mergeCell ref="BB40:BQ40"/>
    <mergeCell ref="BR40:CG40"/>
    <mergeCell ref="CH40:DA40"/>
    <mergeCell ref="B39:AK39"/>
    <mergeCell ref="AL39:BA39"/>
    <mergeCell ref="BB39:BQ39"/>
    <mergeCell ref="BR39:CG39"/>
    <mergeCell ref="CH45:DA45"/>
    <mergeCell ref="B46:AK46"/>
    <mergeCell ref="AL46:BA46"/>
    <mergeCell ref="BB46:BQ46"/>
    <mergeCell ref="BR46:CG46"/>
    <mergeCell ref="CH46:DA46"/>
    <mergeCell ref="B45:AK45"/>
    <mergeCell ref="AL45:BA45"/>
    <mergeCell ref="BB45:BQ45"/>
    <mergeCell ref="BR45:CG45"/>
    <mergeCell ref="CH47:DA47"/>
    <mergeCell ref="B48:AK48"/>
    <mergeCell ref="AL48:BA48"/>
    <mergeCell ref="BB48:BQ48"/>
    <mergeCell ref="BR48:CG48"/>
    <mergeCell ref="CH48:DA48"/>
    <mergeCell ref="B47:AK47"/>
    <mergeCell ref="AL47:BA47"/>
    <mergeCell ref="BB47:BQ47"/>
    <mergeCell ref="BR47:CG47"/>
    <mergeCell ref="CH49:DA49"/>
    <mergeCell ref="B50:AK50"/>
    <mergeCell ref="AL50:BA50"/>
    <mergeCell ref="BB50:BQ50"/>
    <mergeCell ref="BR50:CG50"/>
    <mergeCell ref="CH50:DA50"/>
    <mergeCell ref="B49:AK49"/>
    <mergeCell ref="AL49:BA49"/>
    <mergeCell ref="BB49:BQ49"/>
    <mergeCell ref="BR49:CG49"/>
    <mergeCell ref="CH51:DA51"/>
    <mergeCell ref="B52:AK52"/>
    <mergeCell ref="AL52:BA52"/>
    <mergeCell ref="BB52:BQ52"/>
    <mergeCell ref="BR52:CG52"/>
    <mergeCell ref="CH52:DA52"/>
    <mergeCell ref="B51:AK51"/>
    <mergeCell ref="AL51:BA51"/>
    <mergeCell ref="BB51:BQ51"/>
    <mergeCell ref="BR51:CG51"/>
    <mergeCell ref="CH53:DA53"/>
    <mergeCell ref="B54:AK54"/>
    <mergeCell ref="AL54:BA54"/>
    <mergeCell ref="BB54:BQ54"/>
    <mergeCell ref="BR54:CG54"/>
    <mergeCell ref="CH54:DA54"/>
    <mergeCell ref="B53:AK53"/>
    <mergeCell ref="AL53:BA53"/>
    <mergeCell ref="BB53:BQ53"/>
    <mergeCell ref="BR53:CG53"/>
    <mergeCell ref="CH55:DA55"/>
    <mergeCell ref="B56:AK56"/>
    <mergeCell ref="AL56:BA56"/>
    <mergeCell ref="BB56:BQ56"/>
    <mergeCell ref="BR56:CG56"/>
    <mergeCell ref="CH56:DA56"/>
    <mergeCell ref="B55:AK55"/>
    <mergeCell ref="AL55:BA55"/>
    <mergeCell ref="BB55:BQ55"/>
    <mergeCell ref="BR55:CG55"/>
    <mergeCell ref="CH57:DA57"/>
    <mergeCell ref="B58:AK58"/>
    <mergeCell ref="AL58:BA58"/>
    <mergeCell ref="BB58:BQ58"/>
    <mergeCell ref="BR58:CG58"/>
    <mergeCell ref="CH58:DA58"/>
    <mergeCell ref="B57:AK57"/>
    <mergeCell ref="AL57:BA57"/>
    <mergeCell ref="BB57:BQ57"/>
    <mergeCell ref="BR57:CG57"/>
    <mergeCell ref="CH59:DA59"/>
    <mergeCell ref="B60:AK60"/>
    <mergeCell ref="AL60:BA60"/>
    <mergeCell ref="BB60:BQ60"/>
    <mergeCell ref="BR60:CG60"/>
    <mergeCell ref="CH60:DA60"/>
    <mergeCell ref="B59:AK59"/>
    <mergeCell ref="AL59:BA59"/>
    <mergeCell ref="BR63:CG63"/>
    <mergeCell ref="CH64:DA64"/>
    <mergeCell ref="BB59:BQ59"/>
    <mergeCell ref="BR59:CG59"/>
    <mergeCell ref="B61:DA61"/>
    <mergeCell ref="B62:AK62"/>
    <mergeCell ref="AL62:BA62"/>
    <mergeCell ref="BB62:BQ62"/>
    <mergeCell ref="BR62:CG62"/>
    <mergeCell ref="CH62:DA62"/>
    <mergeCell ref="BB65:BQ65"/>
    <mergeCell ref="BR65:CG65"/>
    <mergeCell ref="CH63:DA63"/>
    <mergeCell ref="B75:AK75"/>
    <mergeCell ref="AL75:BA75"/>
    <mergeCell ref="BB75:BQ75"/>
    <mergeCell ref="BR75:CG75"/>
    <mergeCell ref="B63:AK63"/>
    <mergeCell ref="AL63:BA63"/>
    <mergeCell ref="BB63:BQ63"/>
    <mergeCell ref="AL66:BA66"/>
    <mergeCell ref="BB66:BQ66"/>
    <mergeCell ref="BR66:CG66"/>
    <mergeCell ref="CH65:DA65"/>
    <mergeCell ref="B64:AK64"/>
    <mergeCell ref="AL64:BA64"/>
    <mergeCell ref="BB64:BQ64"/>
    <mergeCell ref="BR64:CG64"/>
    <mergeCell ref="B65:AK65"/>
    <mergeCell ref="AL65:BA65"/>
    <mergeCell ref="AL69:BA69"/>
    <mergeCell ref="BB69:BQ69"/>
    <mergeCell ref="BR69:CG69"/>
    <mergeCell ref="CH66:DA66"/>
    <mergeCell ref="B68:AK68"/>
    <mergeCell ref="AL68:BA68"/>
    <mergeCell ref="BB68:BQ68"/>
    <mergeCell ref="BR68:CG68"/>
    <mergeCell ref="CH68:DA68"/>
    <mergeCell ref="B66:AK66"/>
    <mergeCell ref="AL71:BA71"/>
    <mergeCell ref="BB71:BQ71"/>
    <mergeCell ref="BR71:CG71"/>
    <mergeCell ref="CH69:DA69"/>
    <mergeCell ref="B70:AK70"/>
    <mergeCell ref="AL70:BA70"/>
    <mergeCell ref="BB70:BQ70"/>
    <mergeCell ref="BR70:CG70"/>
    <mergeCell ref="CH70:DA70"/>
    <mergeCell ref="B69:AK69"/>
    <mergeCell ref="AL73:BA73"/>
    <mergeCell ref="BB73:BQ73"/>
    <mergeCell ref="BR73:CG73"/>
    <mergeCell ref="CH71:DA71"/>
    <mergeCell ref="B72:AK72"/>
    <mergeCell ref="AL72:BA72"/>
    <mergeCell ref="BB72:BQ72"/>
    <mergeCell ref="BR72:CG72"/>
    <mergeCell ref="CH72:DA72"/>
    <mergeCell ref="B71:AK71"/>
    <mergeCell ref="CH75:DA75"/>
    <mergeCell ref="CH76:DA76"/>
    <mergeCell ref="CH77:DA77"/>
    <mergeCell ref="CH73:DA73"/>
    <mergeCell ref="B74:AK74"/>
    <mergeCell ref="AL74:BA74"/>
    <mergeCell ref="BB74:BQ74"/>
    <mergeCell ref="BR74:CG74"/>
    <mergeCell ref="CH74:DA74"/>
    <mergeCell ref="B73:AK73"/>
    <mergeCell ref="B76:AK76"/>
    <mergeCell ref="AL76:BA76"/>
    <mergeCell ref="BB76:BQ76"/>
    <mergeCell ref="BR76:CG76"/>
    <mergeCell ref="AL77:BA77"/>
    <mergeCell ref="BB77:BQ77"/>
    <mergeCell ref="BR77:CG77"/>
    <mergeCell ref="B78:AK78"/>
    <mergeCell ref="AL79:BA79"/>
    <mergeCell ref="BB79:BQ79"/>
    <mergeCell ref="BR79:CG79"/>
    <mergeCell ref="AL78:BA78"/>
    <mergeCell ref="BB78:BQ78"/>
    <mergeCell ref="BR78:CG78"/>
    <mergeCell ref="AL82:BA82"/>
    <mergeCell ref="CH78:DA78"/>
    <mergeCell ref="B77:AK77"/>
    <mergeCell ref="B80:AK80"/>
    <mergeCell ref="AL81:BA81"/>
    <mergeCell ref="BB81:BQ81"/>
    <mergeCell ref="CH79:DA79"/>
    <mergeCell ref="CH81:DA81"/>
    <mergeCell ref="BR81:CG81"/>
    <mergeCell ref="B81:AK81"/>
    <mergeCell ref="B95:AK95"/>
    <mergeCell ref="CH82:DA82"/>
    <mergeCell ref="B82:AK82"/>
    <mergeCell ref="AL83:BA83"/>
    <mergeCell ref="CH96:DA96"/>
    <mergeCell ref="BB83:BQ83"/>
    <mergeCell ref="BR83:CG83"/>
    <mergeCell ref="CH83:DA83"/>
    <mergeCell ref="BR82:CG82"/>
    <mergeCell ref="CH84:DA84"/>
    <mergeCell ref="BB96:BQ96"/>
    <mergeCell ref="BR96:CG96"/>
    <mergeCell ref="BR90:CG90"/>
    <mergeCell ref="BR94:CG94"/>
    <mergeCell ref="AL85:BA85"/>
    <mergeCell ref="BB85:BQ85"/>
    <mergeCell ref="BR85:CG85"/>
    <mergeCell ref="BB82:BQ82"/>
    <mergeCell ref="B98:AK98"/>
    <mergeCell ref="AL99:BA99"/>
    <mergeCell ref="BB99:BQ99"/>
    <mergeCell ref="BB88:BQ88"/>
    <mergeCell ref="BB90:BQ90"/>
    <mergeCell ref="B87:AK87"/>
    <mergeCell ref="BB92:BQ92"/>
    <mergeCell ref="BB94:BQ94"/>
    <mergeCell ref="B84:AK84"/>
    <mergeCell ref="BR98:CG98"/>
    <mergeCell ref="CH98:DA98"/>
    <mergeCell ref="B96:AK96"/>
    <mergeCell ref="AL97:BA97"/>
    <mergeCell ref="BB97:BQ97"/>
    <mergeCell ref="B97:AK97"/>
    <mergeCell ref="AL98:BA98"/>
    <mergeCell ref="BB98:BQ98"/>
    <mergeCell ref="BR97:CG97"/>
    <mergeCell ref="AL96:BA96"/>
    <mergeCell ref="CH101:DA101"/>
    <mergeCell ref="BR99:CG99"/>
    <mergeCell ref="B83:AK83"/>
    <mergeCell ref="AL84:BA84"/>
    <mergeCell ref="BB84:BQ84"/>
    <mergeCell ref="BR84:CG84"/>
    <mergeCell ref="CH86:DA86"/>
    <mergeCell ref="CH99:DA99"/>
    <mergeCell ref="CH97:DA97"/>
    <mergeCell ref="B100:AK100"/>
    <mergeCell ref="CH87:DA87"/>
    <mergeCell ref="B85:AK85"/>
    <mergeCell ref="AL86:BA86"/>
    <mergeCell ref="BB86:BQ86"/>
    <mergeCell ref="BR86:CG86"/>
    <mergeCell ref="CH85:DA85"/>
    <mergeCell ref="B86:AK86"/>
    <mergeCell ref="AL87:BA87"/>
    <mergeCell ref="BB87:BQ87"/>
    <mergeCell ref="BR87:CG87"/>
    <mergeCell ref="CH88:DA88"/>
    <mergeCell ref="B88:AK88"/>
    <mergeCell ref="AL89:BA89"/>
    <mergeCell ref="BB89:BQ89"/>
    <mergeCell ref="BR89:CG89"/>
    <mergeCell ref="CH89:DA89"/>
    <mergeCell ref="AL88:BA88"/>
    <mergeCell ref="B89:AK89"/>
    <mergeCell ref="BR88:CG88"/>
    <mergeCell ref="CH90:DA90"/>
    <mergeCell ref="B90:AK90"/>
    <mergeCell ref="AL91:BA91"/>
    <mergeCell ref="BB91:BQ91"/>
    <mergeCell ref="BR91:CG91"/>
    <mergeCell ref="CH91:DA91"/>
    <mergeCell ref="AL90:BA90"/>
    <mergeCell ref="B91:AK91"/>
    <mergeCell ref="CH92:DA92"/>
    <mergeCell ref="B92:AK92"/>
    <mergeCell ref="AL93:BA93"/>
    <mergeCell ref="BB93:BQ93"/>
    <mergeCell ref="BR93:CG93"/>
    <mergeCell ref="CH93:DA93"/>
    <mergeCell ref="AL92:BA92"/>
    <mergeCell ref="B93:AK93"/>
    <mergeCell ref="BR92:CG92"/>
    <mergeCell ref="CH102:DA102"/>
    <mergeCell ref="CH103:DA103"/>
    <mergeCell ref="CH94:DA94"/>
    <mergeCell ref="B94:AK94"/>
    <mergeCell ref="AL95:BA95"/>
    <mergeCell ref="BB95:BQ95"/>
    <mergeCell ref="BR95:CG95"/>
    <mergeCell ref="CH95:DA95"/>
    <mergeCell ref="AL94:BA94"/>
    <mergeCell ref="B102:AK102"/>
    <mergeCell ref="B101:AK101"/>
    <mergeCell ref="AL102:BA102"/>
    <mergeCell ref="BB102:BQ102"/>
    <mergeCell ref="BR102:CG102"/>
    <mergeCell ref="BR101:CG101"/>
    <mergeCell ref="AL101:BA101"/>
    <mergeCell ref="BB101:BQ101"/>
    <mergeCell ref="BR103:CG103"/>
    <mergeCell ref="CH107:DA107"/>
    <mergeCell ref="BR104:CG104"/>
    <mergeCell ref="CH106:DA106"/>
    <mergeCell ref="BR105:CG105"/>
    <mergeCell ref="CH104:DA104"/>
    <mergeCell ref="CH105:DA105"/>
    <mergeCell ref="B107:AK107"/>
    <mergeCell ref="B103:AK103"/>
    <mergeCell ref="AL104:BA104"/>
    <mergeCell ref="BB104:BQ104"/>
    <mergeCell ref="B104:AK104"/>
    <mergeCell ref="AL105:BA105"/>
    <mergeCell ref="BB105:BQ105"/>
    <mergeCell ref="AL103:BA103"/>
    <mergeCell ref="BB103:BQ103"/>
    <mergeCell ref="B105:AK105"/>
    <mergeCell ref="CH109:DA109"/>
    <mergeCell ref="B109:AK109"/>
    <mergeCell ref="CH108:DA108"/>
    <mergeCell ref="B106:AK106"/>
    <mergeCell ref="AL107:BA107"/>
    <mergeCell ref="BB107:BQ107"/>
    <mergeCell ref="BR107:CG107"/>
    <mergeCell ref="AL106:BA106"/>
    <mergeCell ref="BB106:BQ106"/>
    <mergeCell ref="BR106:CG106"/>
    <mergeCell ref="CH111:DA111"/>
    <mergeCell ref="B111:AK111"/>
    <mergeCell ref="CH110:DA110"/>
    <mergeCell ref="B108:AK108"/>
    <mergeCell ref="AL109:BA109"/>
    <mergeCell ref="BB109:BQ109"/>
    <mergeCell ref="BR109:CG109"/>
    <mergeCell ref="AL108:BA108"/>
    <mergeCell ref="BB108:BQ108"/>
    <mergeCell ref="BR108:CG108"/>
    <mergeCell ref="CH113:DA113"/>
    <mergeCell ref="B113:AK113"/>
    <mergeCell ref="CH112:DA112"/>
    <mergeCell ref="B110:AK110"/>
    <mergeCell ref="AL111:BA111"/>
    <mergeCell ref="BB111:BQ111"/>
    <mergeCell ref="BR111:CG111"/>
    <mergeCell ref="AL110:BA110"/>
    <mergeCell ref="BB110:BQ110"/>
    <mergeCell ref="BR110:CG110"/>
    <mergeCell ref="CH115:DA115"/>
    <mergeCell ref="B115:AK115"/>
    <mergeCell ref="CH114:DA114"/>
    <mergeCell ref="B112:AK112"/>
    <mergeCell ref="AL113:BA113"/>
    <mergeCell ref="BB113:BQ113"/>
    <mergeCell ref="BR113:CG113"/>
    <mergeCell ref="AL112:BA112"/>
    <mergeCell ref="BB112:BQ112"/>
    <mergeCell ref="BR112:CG112"/>
    <mergeCell ref="CH117:DA117"/>
    <mergeCell ref="B117:AK117"/>
    <mergeCell ref="CH116:DA116"/>
    <mergeCell ref="B114:AK114"/>
    <mergeCell ref="AL115:BA115"/>
    <mergeCell ref="BB115:BQ115"/>
    <mergeCell ref="BR115:CG115"/>
    <mergeCell ref="AL114:BA114"/>
    <mergeCell ref="BB114:BQ114"/>
    <mergeCell ref="BR114:CG114"/>
    <mergeCell ref="B116:AK116"/>
    <mergeCell ref="AL117:BA117"/>
    <mergeCell ref="BB117:BQ117"/>
    <mergeCell ref="BR117:CG117"/>
    <mergeCell ref="AL116:BA116"/>
    <mergeCell ref="BB116:BQ116"/>
    <mergeCell ref="BR116:CG116"/>
    <mergeCell ref="CH119:DA119"/>
    <mergeCell ref="B118:AK118"/>
    <mergeCell ref="AL119:BA119"/>
    <mergeCell ref="BB119:BQ119"/>
    <mergeCell ref="BR119:CG119"/>
    <mergeCell ref="AL118:BA118"/>
    <mergeCell ref="BB118:BQ118"/>
    <mergeCell ref="BR118:CG118"/>
    <mergeCell ref="CH118:DA118"/>
  </mergeCells>
  <printOptions/>
  <pageMargins left="0.7874015748031497" right="0.4724409448818898" top="0.5905511811023623" bottom="0.3937007874015748" header="0.1968503937007874" footer="0.1968503937007874"/>
  <pageSetup horizontalDpi="600" verticalDpi="600" orientation="portrait" paperSize="9" scale="95" r:id="rId1"/>
  <rowBreaks count="1" manualBreakCount="1">
    <brk id="58" max="10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DA62"/>
  <sheetViews>
    <sheetView view="pageBreakPreview" zoomScaleSheetLayoutView="100" zoomScalePageLayoutView="0" workbookViewId="0" topLeftCell="A41">
      <selection activeCell="A27" sqref="A27:DA48"/>
    </sheetView>
  </sheetViews>
  <sheetFormatPr defaultColWidth="0.875" defaultRowHeight="12.75"/>
  <cols>
    <col min="1" max="86" width="0.875" style="1" customWidth="1"/>
    <col min="87" max="16384" width="0.875" style="1" customWidth="1"/>
  </cols>
  <sheetData>
    <row r="1" ht="3" customHeight="1"/>
    <row r="2" spans="1:105" s="16" customFormat="1" ht="33" customHeight="1">
      <c r="A2" s="214" t="s">
        <v>225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</row>
    <row r="3" ht="13.5" customHeight="1"/>
    <row r="4" spans="1:105" s="17" customFormat="1" ht="49.5" customHeight="1">
      <c r="A4" s="59" t="s">
        <v>113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1"/>
      <c r="BA4" s="59" t="s">
        <v>114</v>
      </c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1"/>
    </row>
    <row r="5" spans="1:105" s="17" customFormat="1" ht="18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1"/>
      <c r="BA5" s="169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1"/>
    </row>
    <row r="6" spans="1:105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</row>
    <row r="7" spans="1:105" ht="33" customHeight="1">
      <c r="A7" s="207" t="s">
        <v>115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</row>
    <row r="8" ht="13.5" customHeight="1"/>
    <row r="9" spans="1:105" s="19" customFormat="1" ht="18" customHeight="1">
      <c r="A9" s="76" t="s">
        <v>10</v>
      </c>
      <c r="B9" s="77"/>
      <c r="C9" s="77"/>
      <c r="D9" s="77"/>
      <c r="E9" s="77"/>
      <c r="F9" s="77"/>
      <c r="G9" s="78"/>
      <c r="H9" s="76" t="s">
        <v>15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8"/>
      <c r="AC9" s="59" t="s">
        <v>116</v>
      </c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1"/>
    </row>
    <row r="10" spans="1:105" s="19" customFormat="1" ht="18" customHeight="1">
      <c r="A10" s="129"/>
      <c r="B10" s="130"/>
      <c r="C10" s="130"/>
      <c r="D10" s="130"/>
      <c r="E10" s="130"/>
      <c r="F10" s="130"/>
      <c r="G10" s="131"/>
      <c r="H10" s="129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1"/>
      <c r="AC10" s="148" t="s">
        <v>117</v>
      </c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59" t="s">
        <v>118</v>
      </c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1"/>
      <c r="BJ10" s="59" t="s">
        <v>119</v>
      </c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1"/>
      <c r="CF10" s="59" t="s">
        <v>120</v>
      </c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1"/>
    </row>
    <row r="11" spans="1:105" s="19" customFormat="1" ht="65.25" customHeight="1">
      <c r="A11" s="73"/>
      <c r="B11" s="74"/>
      <c r="C11" s="74"/>
      <c r="D11" s="74"/>
      <c r="E11" s="74"/>
      <c r="F11" s="74"/>
      <c r="G11" s="75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5"/>
      <c r="AC11" s="148" t="s">
        <v>121</v>
      </c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 t="s">
        <v>121</v>
      </c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 t="s">
        <v>122</v>
      </c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 t="s">
        <v>121</v>
      </c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 t="s">
        <v>122</v>
      </c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 t="s">
        <v>121</v>
      </c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 t="s">
        <v>122</v>
      </c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</row>
    <row r="12" spans="1:105" s="11" customFormat="1" ht="16.5" customHeight="1">
      <c r="A12" s="89">
        <v>1</v>
      </c>
      <c r="B12" s="89"/>
      <c r="C12" s="89"/>
      <c r="D12" s="89"/>
      <c r="E12" s="89"/>
      <c r="F12" s="89"/>
      <c r="G12" s="89"/>
      <c r="H12" s="93">
        <v>2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5"/>
      <c r="AC12" s="89">
        <v>3</v>
      </c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>
        <v>4</v>
      </c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>
        <v>5</v>
      </c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>
        <v>6</v>
      </c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>
        <v>7</v>
      </c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>
        <v>8</v>
      </c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>
        <v>9</v>
      </c>
      <c r="CR12" s="89"/>
      <c r="CS12" s="89"/>
      <c r="CT12" s="89"/>
      <c r="CU12" s="89"/>
      <c r="CV12" s="89"/>
      <c r="CW12" s="89"/>
      <c r="CX12" s="89"/>
      <c r="CY12" s="89"/>
      <c r="CZ12" s="89"/>
      <c r="DA12" s="89"/>
    </row>
    <row r="13" spans="1:105" s="17" customFormat="1" ht="28.5" customHeight="1">
      <c r="A13" s="127">
        <v>1</v>
      </c>
      <c r="B13" s="127"/>
      <c r="C13" s="127"/>
      <c r="D13" s="127"/>
      <c r="E13" s="127"/>
      <c r="F13" s="127"/>
      <c r="G13" s="127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s="17" customFormat="1" ht="18" customHeight="1">
      <c r="A14" s="127"/>
      <c r="B14" s="127"/>
      <c r="C14" s="127"/>
      <c r="D14" s="127"/>
      <c r="E14" s="127"/>
      <c r="F14" s="127"/>
      <c r="G14" s="127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="17" customFormat="1" ht="18" customHeight="1"/>
    <row r="16" spans="1:105" ht="15.75">
      <c r="A16" s="45" t="s">
        <v>169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</row>
    <row r="17" spans="1:105" ht="15.75">
      <c r="A17" s="45" t="s">
        <v>123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45" t="s">
        <v>124</v>
      </c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</row>
    <row r="18" spans="1:105" ht="15.75">
      <c r="A18" s="45" t="s">
        <v>125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158" t="s">
        <v>126</v>
      </c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45" t="s">
        <v>127</v>
      </c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</row>
    <row r="19" ht="16.5" customHeight="1"/>
    <row r="20" spans="1:105" ht="33" customHeight="1">
      <c r="A20" s="207" t="s">
        <v>128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</row>
    <row r="21" ht="13.5" customHeight="1"/>
    <row r="22" spans="1:105" s="19" customFormat="1" ht="33.75" customHeight="1">
      <c r="A22" s="59" t="s">
        <v>10</v>
      </c>
      <c r="B22" s="60"/>
      <c r="C22" s="60"/>
      <c r="D22" s="60"/>
      <c r="E22" s="60"/>
      <c r="F22" s="60"/>
      <c r="G22" s="60"/>
      <c r="H22" s="61"/>
      <c r="I22" s="148" t="s">
        <v>129</v>
      </c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 t="s">
        <v>130</v>
      </c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 t="s">
        <v>131</v>
      </c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</row>
    <row r="23" spans="1:105" s="11" customFormat="1" ht="16.5" customHeight="1">
      <c r="A23" s="89">
        <v>1</v>
      </c>
      <c r="B23" s="89"/>
      <c r="C23" s="89"/>
      <c r="D23" s="89"/>
      <c r="E23" s="89"/>
      <c r="F23" s="89"/>
      <c r="G23" s="89"/>
      <c r="H23" s="89"/>
      <c r="I23" s="89">
        <v>2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>
        <v>3</v>
      </c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>
        <v>4</v>
      </c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</row>
    <row r="24" spans="1:105" s="17" customFormat="1" ht="18" customHeight="1">
      <c r="A24" s="67"/>
      <c r="B24" s="67"/>
      <c r="C24" s="67"/>
      <c r="D24" s="67"/>
      <c r="E24" s="67"/>
      <c r="F24" s="67"/>
      <c r="G24" s="67"/>
      <c r="H24" s="67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</row>
    <row r="25" spans="1:105" s="17" customFormat="1" ht="18" customHeight="1">
      <c r="A25" s="67"/>
      <c r="B25" s="67"/>
      <c r="C25" s="67"/>
      <c r="D25" s="67"/>
      <c r="E25" s="67"/>
      <c r="F25" s="67"/>
      <c r="G25" s="67"/>
      <c r="H25" s="67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</row>
    <row r="26" ht="18" customHeight="1"/>
    <row r="27" spans="1:105" ht="33" customHeight="1">
      <c r="A27" s="207" t="s">
        <v>170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</row>
    <row r="28" ht="13.5" customHeight="1"/>
    <row r="29" spans="1:105" s="20" customFormat="1" ht="96" customHeight="1">
      <c r="A29" s="148" t="s">
        <v>142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 t="s">
        <v>132</v>
      </c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 t="s">
        <v>143</v>
      </c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 t="s">
        <v>133</v>
      </c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 t="s">
        <v>134</v>
      </c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</row>
    <row r="30" spans="1:105" s="11" customFormat="1" ht="16.5" customHeight="1">
      <c r="A30" s="89">
        <v>1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>
        <v>2</v>
      </c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>
        <v>3</v>
      </c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>
        <v>4</v>
      </c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>
        <v>5</v>
      </c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</row>
    <row r="31" spans="1:105" s="17" customFormat="1" ht="17.25" customHeight="1">
      <c r="A31" s="59" t="s">
        <v>171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1"/>
    </row>
    <row r="32" spans="1:105" s="17" customFormat="1" ht="48" customHeight="1">
      <c r="A32" s="209">
        <v>130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183">
        <f>V33+V34</f>
        <v>358771.36</v>
      </c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>
        <f>V32</f>
        <v>358771.36</v>
      </c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27">
        <v>100</v>
      </c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59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1"/>
    </row>
    <row r="33" spans="1:105" s="17" customFormat="1" ht="48" customHeight="1">
      <c r="A33" s="193">
        <v>244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9"/>
      <c r="V33" s="183">
        <f>2000+355392.24</f>
        <v>357392.24</v>
      </c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>
        <f>V33</f>
        <v>357392.24</v>
      </c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27">
        <v>100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59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1"/>
    </row>
    <row r="34" spans="1:105" s="17" customFormat="1" ht="48" customHeight="1">
      <c r="A34" s="193">
        <v>853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  <c r="V34" s="183">
        <v>1379.12</v>
      </c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>
        <f>V34</f>
        <v>1379.12</v>
      </c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96">
        <f>AN34*100/V34</f>
        <v>100.00000000000001</v>
      </c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8"/>
      <c r="CI34" s="199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1"/>
    </row>
    <row r="35" spans="1:105" s="17" customFormat="1" ht="26.25" customHeight="1">
      <c r="A35" s="59" t="s">
        <v>172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1"/>
    </row>
    <row r="36" spans="1:105" s="17" customFormat="1" ht="48" customHeight="1">
      <c r="A36" s="193">
        <v>130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9"/>
      <c r="V36" s="149">
        <f>V37+V39+V40+V42</f>
        <v>7187966.16</v>
      </c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5"/>
      <c r="AN36" s="149">
        <f>V36</f>
        <v>7187966.16</v>
      </c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5"/>
      <c r="BT36" s="196">
        <f aca="true" t="shared" si="0" ref="BT36:BT42">AN36*100/V36</f>
        <v>100</v>
      </c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8"/>
      <c r="CI36" s="199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1"/>
    </row>
    <row r="37" spans="1:105" s="17" customFormat="1" ht="48" customHeight="1">
      <c r="A37" s="193">
        <v>111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9"/>
      <c r="V37" s="149">
        <v>5007603.17</v>
      </c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5"/>
      <c r="AN37" s="149">
        <f aca="true" t="shared" si="1" ref="AN37:AN43">V37</f>
        <v>5007603.17</v>
      </c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5"/>
      <c r="BT37" s="196">
        <f>AN37*100/V37</f>
        <v>100</v>
      </c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8"/>
      <c r="CI37" s="199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1"/>
    </row>
    <row r="38" spans="1:105" s="17" customFormat="1" ht="48" customHeight="1">
      <c r="A38" s="193">
        <v>112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9"/>
      <c r="V38" s="149">
        <v>0</v>
      </c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5"/>
      <c r="AN38" s="149">
        <f t="shared" si="1"/>
        <v>0</v>
      </c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5"/>
      <c r="BT38" s="196">
        <v>0</v>
      </c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8"/>
      <c r="CI38" s="199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1"/>
    </row>
    <row r="39" spans="1:105" s="17" customFormat="1" ht="48" customHeight="1">
      <c r="A39" s="193">
        <v>119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9"/>
      <c r="V39" s="149">
        <v>1415885.72</v>
      </c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5"/>
      <c r="AN39" s="149">
        <f t="shared" si="1"/>
        <v>1415885.72</v>
      </c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5"/>
      <c r="BT39" s="196">
        <f t="shared" si="0"/>
        <v>100</v>
      </c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8"/>
      <c r="CI39" s="199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1"/>
    </row>
    <row r="40" spans="1:105" s="17" customFormat="1" ht="48" customHeight="1">
      <c r="A40" s="193">
        <v>244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9"/>
      <c r="V40" s="149">
        <v>674477.27</v>
      </c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5"/>
      <c r="AN40" s="149">
        <f t="shared" si="1"/>
        <v>674477.27</v>
      </c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5"/>
      <c r="BT40" s="196">
        <f t="shared" si="0"/>
        <v>100</v>
      </c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8"/>
      <c r="CI40" s="199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1"/>
    </row>
    <row r="41" spans="1:105" s="17" customFormat="1" ht="48" customHeight="1">
      <c r="A41" s="193">
        <v>831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9"/>
      <c r="V41" s="149">
        <v>0</v>
      </c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5"/>
      <c r="AN41" s="149">
        <f t="shared" si="1"/>
        <v>0</v>
      </c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5"/>
      <c r="BT41" s="196">
        <v>0</v>
      </c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8"/>
      <c r="CI41" s="199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1"/>
    </row>
    <row r="42" spans="1:105" s="17" customFormat="1" ht="48" customHeight="1">
      <c r="A42" s="193">
        <v>851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9"/>
      <c r="V42" s="149">
        <v>90000</v>
      </c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5"/>
      <c r="AN42" s="149">
        <f t="shared" si="1"/>
        <v>90000</v>
      </c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5"/>
      <c r="BT42" s="196">
        <f t="shared" si="0"/>
        <v>100</v>
      </c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8"/>
      <c r="CI42" s="59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1"/>
    </row>
    <row r="43" spans="1:105" s="17" customFormat="1" ht="48" customHeight="1">
      <c r="A43" s="193">
        <v>853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9"/>
      <c r="V43" s="149">
        <v>0</v>
      </c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5"/>
      <c r="AN43" s="149">
        <f t="shared" si="1"/>
        <v>0</v>
      </c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5"/>
      <c r="BT43" s="196">
        <v>0</v>
      </c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8"/>
      <c r="CI43" s="59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1"/>
    </row>
    <row r="44" spans="1:105" s="17" customFormat="1" ht="21.75" customHeight="1">
      <c r="A44" s="59" t="s">
        <v>173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1"/>
    </row>
    <row r="45" spans="1:105" s="17" customFormat="1" ht="48" customHeight="1">
      <c r="A45" s="193">
        <v>180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9"/>
      <c r="V45" s="149">
        <f>V46+V47+V48</f>
        <v>104000</v>
      </c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5"/>
      <c r="AN45" s="149">
        <f>V45</f>
        <v>104000</v>
      </c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5"/>
      <c r="BT45" s="169">
        <v>100</v>
      </c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1"/>
      <c r="CI45" s="59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1"/>
    </row>
    <row r="46" spans="1:105" s="17" customFormat="1" ht="48" customHeight="1">
      <c r="A46" s="193">
        <v>111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9"/>
      <c r="V46" s="149">
        <v>0</v>
      </c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5"/>
      <c r="AN46" s="149">
        <f>V46</f>
        <v>0</v>
      </c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5"/>
      <c r="BT46" s="169">
        <v>100</v>
      </c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1"/>
      <c r="CI46" s="59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1"/>
    </row>
    <row r="47" spans="1:105" s="17" customFormat="1" ht="48" customHeight="1">
      <c r="A47" s="193">
        <v>119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9"/>
      <c r="V47" s="149">
        <v>0</v>
      </c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5"/>
      <c r="AN47" s="149">
        <f>V47</f>
        <v>0</v>
      </c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5"/>
      <c r="BT47" s="169">
        <v>100</v>
      </c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1"/>
      <c r="CI47" s="59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1"/>
    </row>
    <row r="48" spans="1:105" s="17" customFormat="1" ht="16.5" customHeight="1">
      <c r="A48" s="209">
        <v>244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183">
        <v>104000</v>
      </c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49">
        <f>V48</f>
        <v>104000</v>
      </c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5"/>
      <c r="BT48" s="127">
        <v>100</v>
      </c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</row>
    <row r="49" ht="18" customHeight="1"/>
    <row r="50" spans="1:105" ht="39" customHeight="1">
      <c r="A50" s="207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</row>
    <row r="51" ht="6" customHeight="1" hidden="1"/>
    <row r="52" spans="1:105" ht="60.75" customHeight="1">
      <c r="A52" s="137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</row>
    <row r="53" ht="13.5" customHeight="1" hidden="1"/>
    <row r="54" spans="1:105" s="24" customFormat="1" ht="161.25" customHeight="1" hidden="1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</row>
    <row r="55" spans="1:105" s="25" customFormat="1" ht="14.25" customHeight="1" hidden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  <c r="CJ55" s="213"/>
      <c r="CK55" s="213"/>
      <c r="CL55" s="213"/>
      <c r="CM55" s="213"/>
      <c r="CN55" s="213"/>
      <c r="CO55" s="213"/>
      <c r="CP55" s="213"/>
      <c r="CQ55" s="213"/>
      <c r="CR55" s="213"/>
      <c r="CS55" s="213"/>
      <c r="CT55" s="213"/>
      <c r="CU55" s="213"/>
      <c r="CV55" s="213"/>
      <c r="CW55" s="213"/>
      <c r="CX55" s="213"/>
      <c r="CY55" s="213"/>
      <c r="CZ55" s="213"/>
      <c r="DA55" s="213"/>
    </row>
    <row r="56" spans="1:105" s="26" customFormat="1" ht="14.25" customHeight="1" hidden="1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3"/>
      <c r="BJ56" s="203"/>
      <c r="BK56" s="203"/>
      <c r="BL56" s="203"/>
      <c r="BM56" s="203"/>
      <c r="BN56" s="203"/>
      <c r="BO56" s="203"/>
      <c r="BP56" s="203"/>
      <c r="BQ56" s="203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3"/>
      <c r="CT56" s="203"/>
      <c r="CU56" s="203"/>
      <c r="CV56" s="203"/>
      <c r="CW56" s="203"/>
      <c r="CX56" s="203"/>
      <c r="CY56" s="203"/>
      <c r="CZ56" s="203"/>
      <c r="DA56" s="203"/>
    </row>
    <row r="57" spans="1:105" s="26" customFormat="1" ht="14.25" customHeight="1" hidden="1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3"/>
      <c r="BJ57" s="203"/>
      <c r="BK57" s="203"/>
      <c r="BL57" s="203"/>
      <c r="BM57" s="203"/>
      <c r="BN57" s="203"/>
      <c r="BO57" s="203"/>
      <c r="BP57" s="203"/>
      <c r="BQ57" s="203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202"/>
      <c r="CS57" s="203"/>
      <c r="CT57" s="203"/>
      <c r="CU57" s="203"/>
      <c r="CV57" s="203"/>
      <c r="CW57" s="203"/>
      <c r="CX57" s="203"/>
      <c r="CY57" s="203"/>
      <c r="CZ57" s="203"/>
      <c r="DA57" s="203"/>
    </row>
    <row r="58" ht="15.75" hidden="1"/>
    <row r="59" ht="15.75" hidden="1"/>
    <row r="60" ht="3" customHeight="1" hidden="1"/>
    <row r="61" spans="1:105" s="2" customFormat="1" ht="43.5" customHeight="1" hidden="1">
      <c r="A61" s="204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5"/>
    </row>
    <row r="62" spans="1:105" s="2" customFormat="1" ht="94.5" customHeight="1" hidden="1">
      <c r="A62" s="204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</row>
    <row r="63" ht="3" customHeight="1" hidden="1"/>
  </sheetData>
  <sheetProtection/>
  <mergeCells count="214">
    <mergeCell ref="I24:AN24"/>
    <mergeCell ref="A27:DA27"/>
    <mergeCell ref="A33:U33"/>
    <mergeCell ref="V33:AM33"/>
    <mergeCell ref="AN33:BS33"/>
    <mergeCell ref="A25:H25"/>
    <mergeCell ref="I25:AN25"/>
    <mergeCell ref="AO25:BV25"/>
    <mergeCell ref="A24:H24"/>
    <mergeCell ref="AO24:BV24"/>
    <mergeCell ref="A35:DA35"/>
    <mergeCell ref="A36:U36"/>
    <mergeCell ref="V36:AM36"/>
    <mergeCell ref="CI36:DA36"/>
    <mergeCell ref="BT33:CH33"/>
    <mergeCell ref="V34:AM34"/>
    <mergeCell ref="AN36:BS36"/>
    <mergeCell ref="BT36:CH36"/>
    <mergeCell ref="CI33:DA33"/>
    <mergeCell ref="AC9:DA9"/>
    <mergeCell ref="BT48:CH48"/>
    <mergeCell ref="V32:AM32"/>
    <mergeCell ref="AN48:BS48"/>
    <mergeCell ref="H9:AB11"/>
    <mergeCell ref="AC11:AM11"/>
    <mergeCell ref="A48:U48"/>
    <mergeCell ref="V48:AM48"/>
    <mergeCell ref="BW25:DA25"/>
    <mergeCell ref="AN14:AX14"/>
    <mergeCell ref="A45:U45"/>
    <mergeCell ref="AN32:BS32"/>
    <mergeCell ref="H12:AB12"/>
    <mergeCell ref="V30:AM30"/>
    <mergeCell ref="A29:U29"/>
    <mergeCell ref="H14:AB14"/>
    <mergeCell ref="A44:DA44"/>
    <mergeCell ref="BT34:CH34"/>
    <mergeCell ref="CI34:DA34"/>
    <mergeCell ref="A34:U34"/>
    <mergeCell ref="A9:G11"/>
    <mergeCell ref="AN34:BS34"/>
    <mergeCell ref="A12:G12"/>
    <mergeCell ref="A32:U32"/>
    <mergeCell ref="H13:AB13"/>
    <mergeCell ref="A18:U18"/>
    <mergeCell ref="AC10:AM10"/>
    <mergeCell ref="AN10:BI10"/>
    <mergeCell ref="BJ10:CE10"/>
    <mergeCell ref="BT32:CH32"/>
    <mergeCell ref="A2:DA2"/>
    <mergeCell ref="A5:AZ5"/>
    <mergeCell ref="BA5:DA5"/>
    <mergeCell ref="A4:AZ4"/>
    <mergeCell ref="BA4:DA4"/>
    <mergeCell ref="CI32:DA32"/>
    <mergeCell ref="CI30:DA30"/>
    <mergeCell ref="A23:H23"/>
    <mergeCell ref="A31:DA31"/>
    <mergeCell ref="BW22:DA22"/>
    <mergeCell ref="J55:R55"/>
    <mergeCell ref="A7:DA7"/>
    <mergeCell ref="I22:AN22"/>
    <mergeCell ref="AB55:AJ55"/>
    <mergeCell ref="I23:AN23"/>
    <mergeCell ref="AO23:BV23"/>
    <mergeCell ref="V29:AM29"/>
    <mergeCell ref="AN29:BS29"/>
    <mergeCell ref="BT30:CH30"/>
    <mergeCell ref="AN30:BS30"/>
    <mergeCell ref="CS55:DA55"/>
    <mergeCell ref="A50:DA50"/>
    <mergeCell ref="A52:DA52"/>
    <mergeCell ref="A54:I54"/>
    <mergeCell ref="BI54:BQ54"/>
    <mergeCell ref="BR54:BZ54"/>
    <mergeCell ref="A55:I55"/>
    <mergeCell ref="AK55:AR55"/>
    <mergeCell ref="AS55:AZ55"/>
    <mergeCell ref="CJ54:CR54"/>
    <mergeCell ref="CA55:CI55"/>
    <mergeCell ref="CA54:CI54"/>
    <mergeCell ref="CJ55:CR55"/>
    <mergeCell ref="S55:AA55"/>
    <mergeCell ref="BA55:BH55"/>
    <mergeCell ref="BI55:BQ55"/>
    <mergeCell ref="BR55:BZ55"/>
    <mergeCell ref="BA17:BQ17"/>
    <mergeCell ref="A22:H22"/>
    <mergeCell ref="CJ18:DA18"/>
    <mergeCell ref="BU18:CI18"/>
    <mergeCell ref="AN13:AX13"/>
    <mergeCell ref="AC13:AM13"/>
    <mergeCell ref="AC14:AM14"/>
    <mergeCell ref="V18:AJ18"/>
    <mergeCell ref="AY14:BI14"/>
    <mergeCell ref="A17:AZ17"/>
    <mergeCell ref="AY13:BI13"/>
    <mergeCell ref="AY12:BI12"/>
    <mergeCell ref="BW23:DA23"/>
    <mergeCell ref="A30:U30"/>
    <mergeCell ref="AO22:BV22"/>
    <mergeCell ref="BT29:CH29"/>
    <mergeCell ref="CI29:DA29"/>
    <mergeCell ref="BU14:CE14"/>
    <mergeCell ref="CF14:CP14"/>
    <mergeCell ref="A16:DA16"/>
    <mergeCell ref="A14:G14"/>
    <mergeCell ref="BJ13:BT13"/>
    <mergeCell ref="BT38:CH38"/>
    <mergeCell ref="V37:AM37"/>
    <mergeCell ref="AN37:BS37"/>
    <mergeCell ref="A13:G13"/>
    <mergeCell ref="BT37:CH37"/>
    <mergeCell ref="BJ14:BT14"/>
    <mergeCell ref="AK18:BT18"/>
    <mergeCell ref="BW24:DA24"/>
    <mergeCell ref="CF10:DA10"/>
    <mergeCell ref="AN11:AX11"/>
    <mergeCell ref="BJ11:BT11"/>
    <mergeCell ref="CF11:CP11"/>
    <mergeCell ref="BU11:CE11"/>
    <mergeCell ref="CI37:DA37"/>
    <mergeCell ref="CQ13:DA13"/>
    <mergeCell ref="BJ12:BT12"/>
    <mergeCell ref="CQ14:DA14"/>
    <mergeCell ref="CQ11:DA11"/>
    <mergeCell ref="A38:U38"/>
    <mergeCell ref="V38:AM38"/>
    <mergeCell ref="AY11:BI11"/>
    <mergeCell ref="BU12:CE12"/>
    <mergeCell ref="CF13:CP13"/>
    <mergeCell ref="BR17:DA17"/>
    <mergeCell ref="AN12:AX12"/>
    <mergeCell ref="CQ12:DA12"/>
    <mergeCell ref="AC12:AM12"/>
    <mergeCell ref="CF12:CP12"/>
    <mergeCell ref="AN40:BS40"/>
    <mergeCell ref="J54:R54"/>
    <mergeCell ref="S54:AA54"/>
    <mergeCell ref="AB54:AJ54"/>
    <mergeCell ref="AK54:AR54"/>
    <mergeCell ref="A20:DA20"/>
    <mergeCell ref="BA54:BH54"/>
    <mergeCell ref="CS54:DA54"/>
    <mergeCell ref="CI48:DA48"/>
    <mergeCell ref="A37:U37"/>
    <mergeCell ref="S57:AA57"/>
    <mergeCell ref="AS54:AZ54"/>
    <mergeCell ref="BU13:CE13"/>
    <mergeCell ref="S56:AA56"/>
    <mergeCell ref="A56:I56"/>
    <mergeCell ref="BA56:BH56"/>
    <mergeCell ref="BI56:BQ56"/>
    <mergeCell ref="BR56:BZ56"/>
    <mergeCell ref="AS56:AZ56"/>
    <mergeCell ref="V40:AM40"/>
    <mergeCell ref="BA57:BH57"/>
    <mergeCell ref="BI57:BQ57"/>
    <mergeCell ref="CA56:CI56"/>
    <mergeCell ref="J56:R56"/>
    <mergeCell ref="A61:DA61"/>
    <mergeCell ref="A57:I57"/>
    <mergeCell ref="AB57:AJ57"/>
    <mergeCell ref="AB56:AJ56"/>
    <mergeCell ref="AK56:AR56"/>
    <mergeCell ref="J57:R57"/>
    <mergeCell ref="A40:U40"/>
    <mergeCell ref="BR57:BZ57"/>
    <mergeCell ref="CA57:CI57"/>
    <mergeCell ref="CJ57:CR57"/>
    <mergeCell ref="CS57:DA57"/>
    <mergeCell ref="A62:DA62"/>
    <mergeCell ref="CJ56:CR56"/>
    <mergeCell ref="CS56:DA56"/>
    <mergeCell ref="AK57:AR57"/>
    <mergeCell ref="AS57:AZ57"/>
    <mergeCell ref="A43:U43"/>
    <mergeCell ref="BT40:CH40"/>
    <mergeCell ref="CI38:DA38"/>
    <mergeCell ref="A39:U39"/>
    <mergeCell ref="V39:AM39"/>
    <mergeCell ref="AN39:BS39"/>
    <mergeCell ref="BT39:CH39"/>
    <mergeCell ref="CI39:DA39"/>
    <mergeCell ref="CI40:DA40"/>
    <mergeCell ref="AN38:BS38"/>
    <mergeCell ref="A41:U41"/>
    <mergeCell ref="V41:AM41"/>
    <mergeCell ref="AN41:BS41"/>
    <mergeCell ref="BT41:CH41"/>
    <mergeCell ref="A42:U42"/>
    <mergeCell ref="V42:AM42"/>
    <mergeCell ref="AN42:BS42"/>
    <mergeCell ref="BT42:CH42"/>
    <mergeCell ref="V43:AM43"/>
    <mergeCell ref="AN43:BS43"/>
    <mergeCell ref="BT43:CH43"/>
    <mergeCell ref="CI41:DA41"/>
    <mergeCell ref="V45:AM45"/>
    <mergeCell ref="AN45:BS45"/>
    <mergeCell ref="BT45:CH45"/>
    <mergeCell ref="CI45:DA45"/>
    <mergeCell ref="CI42:DA42"/>
    <mergeCell ref="CI43:DA43"/>
    <mergeCell ref="CI46:DA46"/>
    <mergeCell ref="CI47:DA47"/>
    <mergeCell ref="A47:U47"/>
    <mergeCell ref="V47:AM47"/>
    <mergeCell ref="AN47:BS47"/>
    <mergeCell ref="BT47:CH47"/>
    <mergeCell ref="A46:U46"/>
    <mergeCell ref="V46:AM46"/>
    <mergeCell ref="AN46:BS46"/>
    <mergeCell ref="BT46:CH46"/>
  </mergeCells>
  <printOptions/>
  <pageMargins left="0.7874015748031497" right="0.4724409448818898" top="0.5905511811023623" bottom="0.3937007874015748" header="0.1968503937007874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E25"/>
  <sheetViews>
    <sheetView tabSelected="1" zoomScalePageLayoutView="0" workbookViewId="0" topLeftCell="C1">
      <selection activeCell="A2" sqref="A2:FE23"/>
    </sheetView>
  </sheetViews>
  <sheetFormatPr defaultColWidth="0.875" defaultRowHeight="12" customHeight="1"/>
  <cols>
    <col min="1" max="2" width="0" style="29" hidden="1" customWidth="1"/>
    <col min="3" max="42" width="0.875" style="29" customWidth="1"/>
    <col min="43" max="43" width="2.75390625" style="29" customWidth="1"/>
    <col min="44" max="79" width="0.875" style="29" hidden="1" customWidth="1"/>
    <col min="80" max="102" width="0.875" style="29" customWidth="1"/>
    <col min="103" max="103" width="7.25390625" style="29" customWidth="1"/>
    <col min="104" max="115" width="0.875" style="29" hidden="1" customWidth="1"/>
    <col min="116" max="116" width="1.25" style="29" customWidth="1"/>
    <col min="117" max="154" width="0.875" style="29" customWidth="1"/>
    <col min="155" max="155" width="0.2421875" style="29" customWidth="1"/>
    <col min="156" max="165" width="0.875" style="29" hidden="1" customWidth="1"/>
    <col min="166" max="16384" width="0.875" style="29" customWidth="1"/>
  </cols>
  <sheetData>
    <row r="1" ht="3" customHeight="1"/>
    <row r="2" spans="1:161" ht="15.75">
      <c r="A2" s="234" t="s">
        <v>179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</row>
    <row r="3" spans="1:161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</row>
    <row r="4" spans="1:161" s="30" customFormat="1" ht="13.5" customHeight="1">
      <c r="A4" s="216" t="s">
        <v>34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8"/>
      <c r="CB4" s="222" t="s">
        <v>178</v>
      </c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32"/>
      <c r="EY4" s="32"/>
      <c r="EZ4" s="32"/>
      <c r="FA4" s="32"/>
      <c r="FB4" s="32"/>
      <c r="FC4" s="32"/>
      <c r="FD4" s="32"/>
      <c r="FE4" s="32"/>
    </row>
    <row r="5" spans="1:161" s="30" customFormat="1" ht="15.75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1"/>
      <c r="CB5" s="223" t="s">
        <v>180</v>
      </c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5"/>
      <c r="DM5" s="223" t="s">
        <v>181</v>
      </c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5"/>
      <c r="EX5" s="32"/>
      <c r="EY5" s="32"/>
      <c r="EZ5" s="32"/>
      <c r="FA5" s="32"/>
      <c r="FB5" s="32"/>
      <c r="FC5" s="32"/>
      <c r="FD5" s="32"/>
      <c r="FE5" s="32"/>
    </row>
    <row r="6" spans="1:161" ht="69" customHeight="1">
      <c r="A6" s="33"/>
      <c r="B6" s="226" t="s">
        <v>227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7"/>
      <c r="CB6" s="228">
        <v>2314125</v>
      </c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30"/>
      <c r="DM6" s="228">
        <v>2314125</v>
      </c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30"/>
      <c r="EX6" s="31"/>
      <c r="EY6" s="31"/>
      <c r="EZ6" s="31"/>
      <c r="FA6" s="31"/>
      <c r="FB6" s="31"/>
      <c r="FC6" s="31"/>
      <c r="FD6" s="31"/>
      <c r="FE6" s="31"/>
    </row>
    <row r="7" spans="1:161" ht="85.5" customHeight="1">
      <c r="A7" s="33"/>
      <c r="B7" s="226" t="s">
        <v>228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7"/>
      <c r="CB7" s="228">
        <v>0</v>
      </c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30"/>
      <c r="DM7" s="228">
        <v>0</v>
      </c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30"/>
      <c r="EX7" s="31"/>
      <c r="EY7" s="31"/>
      <c r="EZ7" s="31"/>
      <c r="FA7" s="31"/>
      <c r="FB7" s="31"/>
      <c r="FC7" s="31"/>
      <c r="FD7" s="31"/>
      <c r="FE7" s="31"/>
    </row>
    <row r="8" spans="1:161" ht="102.75" customHeight="1">
      <c r="A8" s="33"/>
      <c r="B8" s="226" t="s">
        <v>182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7"/>
      <c r="CB8" s="231">
        <v>0</v>
      </c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30"/>
      <c r="DM8" s="231">
        <v>0</v>
      </c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30"/>
      <c r="EX8" s="31"/>
      <c r="EY8" s="31"/>
      <c r="EZ8" s="31"/>
      <c r="FA8" s="31"/>
      <c r="FB8" s="31"/>
      <c r="FC8" s="31"/>
      <c r="FD8" s="31"/>
      <c r="FE8" s="31"/>
    </row>
    <row r="9" spans="1:161" ht="81.75" customHeight="1">
      <c r="A9" s="33"/>
      <c r="B9" s="226" t="s">
        <v>230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7"/>
      <c r="CB9" s="228">
        <f>77433+28402</f>
        <v>105835</v>
      </c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30"/>
      <c r="DM9" s="228">
        <f>CB9</f>
        <v>105835</v>
      </c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30"/>
      <c r="EX9" s="31"/>
      <c r="EY9" s="31"/>
      <c r="EZ9" s="31"/>
      <c r="FA9" s="31"/>
      <c r="FB9" s="31"/>
      <c r="FC9" s="31"/>
      <c r="FD9" s="31"/>
      <c r="FE9" s="31"/>
    </row>
    <row r="10" spans="1:161" ht="84" customHeight="1">
      <c r="A10" s="33"/>
      <c r="B10" s="226" t="s">
        <v>183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7"/>
      <c r="CB10" s="231">
        <v>0</v>
      </c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30"/>
      <c r="DM10" s="231">
        <v>0</v>
      </c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30"/>
      <c r="EX10" s="31"/>
      <c r="EY10" s="31"/>
      <c r="EZ10" s="31"/>
      <c r="FA10" s="31"/>
      <c r="FB10" s="31"/>
      <c r="FC10" s="31"/>
      <c r="FD10" s="31"/>
      <c r="FE10" s="31"/>
    </row>
    <row r="11" spans="1:161" ht="96.75" customHeight="1">
      <c r="A11" s="33"/>
      <c r="B11" s="226" t="s">
        <v>184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7"/>
      <c r="CB11" s="231">
        <v>0</v>
      </c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30"/>
      <c r="DM11" s="231">
        <v>0</v>
      </c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30"/>
      <c r="EX11" s="31"/>
      <c r="EY11" s="31"/>
      <c r="EZ11" s="31"/>
      <c r="FA11" s="31"/>
      <c r="FB11" s="31"/>
      <c r="FC11" s="31"/>
      <c r="FD11" s="31"/>
      <c r="FE11" s="31"/>
    </row>
    <row r="12" spans="1:161" ht="48" customHeight="1">
      <c r="A12" s="33"/>
      <c r="B12" s="226" t="s">
        <v>185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7"/>
      <c r="CB12" s="235" t="s">
        <v>233</v>
      </c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30"/>
      <c r="DM12" s="235" t="s">
        <v>233</v>
      </c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30"/>
      <c r="EX12" s="31"/>
      <c r="EY12" s="31"/>
      <c r="EZ12" s="31"/>
      <c r="FA12" s="31"/>
      <c r="FB12" s="31"/>
      <c r="FC12" s="31"/>
      <c r="FD12" s="31"/>
      <c r="FE12" s="31"/>
    </row>
    <row r="13" spans="1:161" ht="78.75" customHeight="1">
      <c r="A13" s="33"/>
      <c r="B13" s="226" t="s">
        <v>186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7"/>
      <c r="CB13" s="231">
        <v>0</v>
      </c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30"/>
      <c r="DM13" s="231">
        <v>0</v>
      </c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30"/>
      <c r="EX13" s="31"/>
      <c r="EY13" s="31"/>
      <c r="EZ13" s="31"/>
      <c r="FA13" s="31"/>
      <c r="FB13" s="31"/>
      <c r="FC13" s="31"/>
      <c r="FD13" s="31"/>
      <c r="FE13" s="31"/>
    </row>
    <row r="14" spans="1:161" ht="78" customHeight="1">
      <c r="A14" s="33"/>
      <c r="B14" s="226" t="s">
        <v>187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7"/>
      <c r="CB14" s="231">
        <v>0</v>
      </c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30"/>
      <c r="DM14" s="231">
        <v>0</v>
      </c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30"/>
      <c r="EX14" s="31"/>
      <c r="EY14" s="31"/>
      <c r="EZ14" s="31"/>
      <c r="FA14" s="31"/>
      <c r="FB14" s="31"/>
      <c r="FC14" s="31"/>
      <c r="FD14" s="31"/>
      <c r="FE14" s="31"/>
    </row>
    <row r="15" spans="1:161" ht="66.75" customHeight="1">
      <c r="A15" s="33"/>
      <c r="B15" s="226" t="s">
        <v>188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7"/>
      <c r="CB15" s="231">
        <v>2</v>
      </c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30"/>
      <c r="DM15" s="231">
        <v>2</v>
      </c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30"/>
      <c r="EX15" s="31"/>
      <c r="EY15" s="31"/>
      <c r="EZ15" s="31"/>
      <c r="FA15" s="31"/>
      <c r="FB15" s="31"/>
      <c r="FC15" s="31"/>
      <c r="FD15" s="31"/>
      <c r="FE15" s="31"/>
    </row>
    <row r="16" spans="1:161" ht="80.25" customHeight="1">
      <c r="A16" s="33"/>
      <c r="B16" s="226" t="s">
        <v>189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7"/>
      <c r="CB16" s="231">
        <v>0</v>
      </c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30"/>
      <c r="DM16" s="231">
        <v>0</v>
      </c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30"/>
      <c r="EX16" s="31"/>
      <c r="EY16" s="31"/>
      <c r="EZ16" s="31"/>
      <c r="FA16" s="31"/>
      <c r="FB16" s="31"/>
      <c r="FC16" s="31"/>
      <c r="FD16" s="31"/>
      <c r="FE16" s="31"/>
    </row>
    <row r="17" spans="1:161" ht="135" customHeight="1">
      <c r="A17" s="33"/>
      <c r="B17" s="226" t="s">
        <v>190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7"/>
      <c r="CB17" s="231">
        <v>0</v>
      </c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30"/>
      <c r="DM17" s="231">
        <v>0</v>
      </c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30"/>
      <c r="EX17" s="31"/>
      <c r="EY17" s="31"/>
      <c r="EZ17" s="31"/>
      <c r="FA17" s="31"/>
      <c r="FB17" s="31"/>
      <c r="FC17" s="31"/>
      <c r="FD17" s="31"/>
      <c r="FE17" s="31"/>
    </row>
    <row r="18" spans="1:161" ht="97.5" customHeight="1">
      <c r="A18" s="33"/>
      <c r="B18" s="226" t="s">
        <v>191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7"/>
      <c r="CB18" s="231">
        <v>0</v>
      </c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30"/>
      <c r="DM18" s="231">
        <v>0</v>
      </c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30"/>
      <c r="EX18" s="31"/>
      <c r="EY18" s="31"/>
      <c r="EZ18" s="31"/>
      <c r="FA18" s="31"/>
      <c r="FB18" s="31"/>
      <c r="FC18" s="31"/>
      <c r="FD18" s="31"/>
      <c r="FE18" s="31"/>
    </row>
    <row r="19" spans="1:161" ht="81.75" customHeight="1">
      <c r="A19" s="33"/>
      <c r="B19" s="226" t="s">
        <v>229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7"/>
      <c r="CB19" s="228">
        <v>46165</v>
      </c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30"/>
      <c r="DM19" s="228">
        <v>46165</v>
      </c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30"/>
      <c r="EX19" s="31"/>
      <c r="EY19" s="31"/>
      <c r="EZ19" s="31"/>
      <c r="FA19" s="31"/>
      <c r="FB19" s="31"/>
      <c r="FC19" s="31"/>
      <c r="FD19" s="31"/>
      <c r="FE19" s="31"/>
    </row>
    <row r="20" spans="1:161" ht="15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</row>
    <row r="21" spans="1:161" ht="15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</row>
    <row r="22" spans="1:161" ht="15.75">
      <c r="A22" s="31"/>
      <c r="B22" s="31"/>
      <c r="C22" s="233" t="s">
        <v>6</v>
      </c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31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31"/>
      <c r="AU22" s="31"/>
      <c r="AV22" s="31"/>
      <c r="AW22" s="31"/>
      <c r="AX22" s="31"/>
      <c r="AY22" s="31"/>
      <c r="AZ22" s="31"/>
      <c r="BA22" s="31"/>
      <c r="BB22" s="212" t="s">
        <v>240</v>
      </c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1" ht="15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232" t="s">
        <v>177</v>
      </c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31"/>
      <c r="AU23" s="31"/>
      <c r="AV23" s="31"/>
      <c r="AW23" s="31"/>
      <c r="AX23" s="31"/>
      <c r="AY23" s="31"/>
      <c r="AZ23" s="31"/>
      <c r="BA23" s="31"/>
      <c r="BB23" s="232" t="s">
        <v>7</v>
      </c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</row>
    <row r="24" spans="1:161" ht="12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</row>
    <row r="25" spans="1:161" ht="12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</row>
  </sheetData>
  <sheetProtection/>
  <mergeCells count="52">
    <mergeCell ref="A2:FE2"/>
    <mergeCell ref="B18:CA18"/>
    <mergeCell ref="CB18:DL18"/>
    <mergeCell ref="DM18:EW18"/>
    <mergeCell ref="DM14:EW14"/>
    <mergeCell ref="DM15:EW15"/>
    <mergeCell ref="B12:CA12"/>
    <mergeCell ref="CB12:DL12"/>
    <mergeCell ref="DM12:EW12"/>
    <mergeCell ref="B13:CA13"/>
    <mergeCell ref="Z23:AS23"/>
    <mergeCell ref="BB23:CU23"/>
    <mergeCell ref="B19:CA19"/>
    <mergeCell ref="DM16:EW16"/>
    <mergeCell ref="B17:CA17"/>
    <mergeCell ref="CB17:DL17"/>
    <mergeCell ref="DM19:EW19"/>
    <mergeCell ref="C22:X22"/>
    <mergeCell ref="Z22:AS22"/>
    <mergeCell ref="BB22:CU22"/>
    <mergeCell ref="CB11:DL11"/>
    <mergeCell ref="DM11:EW11"/>
    <mergeCell ref="B14:CA14"/>
    <mergeCell ref="CB14:DL14"/>
    <mergeCell ref="CB19:DL19"/>
    <mergeCell ref="B15:CA15"/>
    <mergeCell ref="CB15:DL15"/>
    <mergeCell ref="B16:CA16"/>
    <mergeCell ref="CB16:DL16"/>
    <mergeCell ref="B9:CA9"/>
    <mergeCell ref="CB9:DL9"/>
    <mergeCell ref="DM9:EW9"/>
    <mergeCell ref="DM17:EW17"/>
    <mergeCell ref="CB13:DL13"/>
    <mergeCell ref="DM13:EW13"/>
    <mergeCell ref="B10:CA10"/>
    <mergeCell ref="CB10:DL10"/>
    <mergeCell ref="DM10:EW10"/>
    <mergeCell ref="B11:CA11"/>
    <mergeCell ref="B7:CA7"/>
    <mergeCell ref="CB7:DL7"/>
    <mergeCell ref="DM7:EW7"/>
    <mergeCell ref="B8:CA8"/>
    <mergeCell ref="CB8:DL8"/>
    <mergeCell ref="DM8:EW8"/>
    <mergeCell ref="A4:CA5"/>
    <mergeCell ref="CB4:EW4"/>
    <mergeCell ref="CB5:DL5"/>
    <mergeCell ref="DM5:EW5"/>
    <mergeCell ref="B6:CA6"/>
    <mergeCell ref="CB6:DL6"/>
    <mergeCell ref="DM6:EW6"/>
  </mergeCells>
  <printOptions/>
  <pageMargins left="0.9055118110236221" right="0.96" top="0.5511811023622047" bottom="0.55118110236220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2022-01-23T10:25:34Z</cp:lastPrinted>
  <dcterms:created xsi:type="dcterms:W3CDTF">2011-01-11T10:25:48Z</dcterms:created>
  <dcterms:modified xsi:type="dcterms:W3CDTF">2022-01-23T10:27:36Z</dcterms:modified>
  <cp:category/>
  <cp:version/>
  <cp:contentType/>
  <cp:contentStatus/>
</cp:coreProperties>
</file>