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60" windowWidth="14805" windowHeight="8055"/>
  </bookViews>
  <sheets>
    <sheet name="3-7 лет -зима-весна2024-2025" sheetId="1" r:id="rId1"/>
  </sheets>
  <definedNames>
    <definedName name="_xlnm.Print_Area" localSheetId="0">'3-7 лет -зима-весна2024-2025'!$A$1:$J$773</definedName>
  </definedNames>
  <calcPr calcId="145621"/>
</workbook>
</file>

<file path=xl/calcChain.xml><?xml version="1.0" encoding="utf-8"?>
<calcChain xmlns="http://schemas.openxmlformats.org/spreadsheetml/2006/main">
  <c r="F773" i="1" l="1"/>
  <c r="F772" i="1"/>
  <c r="F771" i="1"/>
  <c r="G133" i="1" l="1"/>
  <c r="H133" i="1"/>
  <c r="I133" i="1"/>
  <c r="J133" i="1"/>
  <c r="F133" i="1"/>
  <c r="F748" i="1" l="1"/>
  <c r="G719" i="1"/>
  <c r="H719" i="1"/>
  <c r="I719" i="1"/>
  <c r="J719" i="1"/>
  <c r="F719" i="1"/>
  <c r="F700" i="1"/>
  <c r="G634" i="1"/>
  <c r="H634" i="1"/>
  <c r="I634" i="1"/>
  <c r="J634" i="1"/>
  <c r="F634" i="1"/>
  <c r="F541" i="1"/>
  <c r="G520" i="1"/>
  <c r="H520" i="1"/>
  <c r="I520" i="1"/>
  <c r="J520" i="1"/>
  <c r="J521" i="1" s="1"/>
  <c r="F520" i="1"/>
  <c r="G452" i="1"/>
  <c r="H452" i="1"/>
  <c r="I452" i="1"/>
  <c r="J452" i="1"/>
  <c r="F452" i="1"/>
  <c r="G418" i="1"/>
  <c r="H418" i="1"/>
  <c r="I418" i="1"/>
  <c r="J418" i="1"/>
  <c r="F418" i="1"/>
  <c r="G399" i="1"/>
  <c r="H399" i="1"/>
  <c r="I399" i="1"/>
  <c r="J399" i="1"/>
  <c r="F399" i="1"/>
  <c r="G338" i="1"/>
  <c r="H338" i="1"/>
  <c r="I338" i="1"/>
  <c r="J338" i="1"/>
  <c r="F338" i="1"/>
  <c r="G319" i="1"/>
  <c r="H319" i="1"/>
  <c r="I319" i="1"/>
  <c r="J319" i="1"/>
  <c r="F319" i="1"/>
  <c r="G298" i="1"/>
  <c r="H298" i="1"/>
  <c r="I298" i="1"/>
  <c r="J298" i="1"/>
  <c r="F298" i="1"/>
  <c r="F255" i="1"/>
  <c r="G236" i="1"/>
  <c r="H236" i="1"/>
  <c r="I236" i="1"/>
  <c r="J236" i="1"/>
  <c r="F236" i="1"/>
  <c r="G221" i="1"/>
  <c r="H221" i="1"/>
  <c r="I221" i="1"/>
  <c r="J221" i="1"/>
  <c r="F221" i="1"/>
  <c r="G167" i="1"/>
  <c r="H167" i="1"/>
  <c r="I167" i="1"/>
  <c r="J167" i="1"/>
  <c r="F167" i="1"/>
  <c r="J148" i="1"/>
  <c r="G148" i="1"/>
  <c r="H148" i="1"/>
  <c r="I148" i="1"/>
  <c r="F148" i="1"/>
  <c r="F768" i="1" l="1"/>
  <c r="G768" i="1"/>
  <c r="H768" i="1"/>
  <c r="I768" i="1"/>
  <c r="J768" i="1"/>
  <c r="J700" i="1" l="1"/>
  <c r="J701" i="1" s="1"/>
  <c r="G700" i="1"/>
  <c r="H700" i="1"/>
  <c r="I700" i="1"/>
  <c r="G678" i="1" l="1"/>
  <c r="H678" i="1"/>
  <c r="I678" i="1"/>
  <c r="J678" i="1"/>
  <c r="F678" i="1"/>
  <c r="G616" i="1"/>
  <c r="H616" i="1"/>
  <c r="I616" i="1"/>
  <c r="J616" i="1"/>
  <c r="F616" i="1"/>
  <c r="G600" i="1"/>
  <c r="H600" i="1"/>
  <c r="I600" i="1"/>
  <c r="J600" i="1"/>
  <c r="F600" i="1"/>
  <c r="G467" i="1"/>
  <c r="H467" i="1"/>
  <c r="I467" i="1"/>
  <c r="J467" i="1"/>
  <c r="J468" i="1" s="1"/>
  <c r="F467" i="1"/>
  <c r="J376" i="1"/>
  <c r="J453" i="1"/>
  <c r="F376" i="1" l="1"/>
  <c r="G376" i="1"/>
  <c r="H376" i="1"/>
  <c r="I376" i="1"/>
  <c r="G255" i="1" l="1"/>
  <c r="H255" i="1"/>
  <c r="I255" i="1"/>
  <c r="J255" i="1"/>
  <c r="J617" i="1" l="1"/>
  <c r="J320" i="1" l="1"/>
  <c r="G541" i="1" l="1"/>
  <c r="H541" i="1"/>
  <c r="I541" i="1"/>
  <c r="J541" i="1"/>
  <c r="G748" i="1" l="1"/>
  <c r="H748" i="1"/>
  <c r="I748" i="1"/>
  <c r="J748" i="1"/>
  <c r="F23" i="1"/>
  <c r="F70" i="1" l="1"/>
  <c r="J769" i="1" l="1"/>
  <c r="F563" i="1"/>
  <c r="J601" i="1"/>
  <c r="G563" i="1"/>
  <c r="H563" i="1"/>
  <c r="I563" i="1"/>
  <c r="J563" i="1"/>
  <c r="J564" i="1" s="1"/>
  <c r="J419" i="1"/>
  <c r="J299" i="1"/>
  <c r="G90" i="1"/>
  <c r="H90" i="1"/>
  <c r="I90" i="1"/>
  <c r="J90" i="1"/>
  <c r="F90" i="1"/>
  <c r="F53" i="1"/>
  <c r="G23" i="1"/>
  <c r="H23" i="1"/>
  <c r="I23" i="1"/>
  <c r="J23" i="1"/>
  <c r="G53" i="1"/>
  <c r="G772" i="1" s="1"/>
  <c r="H53" i="1"/>
  <c r="H772" i="1" s="1"/>
  <c r="I53" i="1"/>
  <c r="I772" i="1" s="1"/>
  <c r="J53" i="1"/>
  <c r="J772" i="1" s="1"/>
  <c r="I771" i="1" l="1"/>
  <c r="H771" i="1"/>
  <c r="G771" i="1"/>
  <c r="J24" i="1"/>
  <c r="J771" i="1"/>
  <c r="J237" i="1"/>
  <c r="J339" i="1" l="1"/>
  <c r="J256" i="1"/>
  <c r="J168" i="1"/>
  <c r="J149" i="1"/>
  <c r="J222" i="1"/>
  <c r="J749" i="1"/>
  <c r="J720" i="1"/>
  <c r="J679" i="1"/>
  <c r="J635" i="1"/>
  <c r="J542" i="1"/>
  <c r="J487" i="1"/>
  <c r="J400" i="1"/>
  <c r="J377" i="1"/>
  <c r="J134" i="1"/>
  <c r="J91" i="1" l="1"/>
  <c r="G70" i="1"/>
  <c r="G773" i="1" s="1"/>
  <c r="H70" i="1"/>
  <c r="H773" i="1" s="1"/>
  <c r="I70" i="1"/>
  <c r="I773" i="1" s="1"/>
  <c r="J70" i="1"/>
  <c r="J54" i="1"/>
  <c r="J71" i="1" l="1"/>
  <c r="J773" i="1"/>
</calcChain>
</file>

<file path=xl/sharedStrings.xml><?xml version="1.0" encoding="utf-8"?>
<sst xmlns="http://schemas.openxmlformats.org/spreadsheetml/2006/main" count="1053" uniqueCount="334">
  <si>
    <t>ПЕРВЫЙ ДЕНЬ</t>
  </si>
  <si>
    <t xml:space="preserve">       Пищевые вещества, г</t>
  </si>
  <si>
    <t>Энергетическая</t>
  </si>
  <si>
    <t xml:space="preserve"> Прием пищи</t>
  </si>
  <si>
    <t>рецептуры</t>
  </si>
  <si>
    <t xml:space="preserve"> Раздел</t>
  </si>
  <si>
    <t>Наименование блюд</t>
  </si>
  <si>
    <t>Выход, г</t>
  </si>
  <si>
    <t>Белки</t>
  </si>
  <si>
    <t>Жиры</t>
  </si>
  <si>
    <t>Углеводы</t>
  </si>
  <si>
    <t>ценность, ккал</t>
  </si>
  <si>
    <t>Завтрак 1</t>
  </si>
  <si>
    <t>промыш.</t>
  </si>
  <si>
    <t>закуска</t>
  </si>
  <si>
    <t>горячее блюдо</t>
  </si>
  <si>
    <t>гор.напиток</t>
  </si>
  <si>
    <t>Чай с сахаром и лимоном</t>
  </si>
  <si>
    <t xml:space="preserve">хлеб </t>
  </si>
  <si>
    <t>Хлеб пшеничный</t>
  </si>
  <si>
    <t>Завтрак 2</t>
  </si>
  <si>
    <t xml:space="preserve">СОК </t>
  </si>
  <si>
    <t>Итого за прием пищи:</t>
  </si>
  <si>
    <t>Доля суточной потребности в энергии, %</t>
  </si>
  <si>
    <t>ОБЕД</t>
  </si>
  <si>
    <t>1 блюдо</t>
  </si>
  <si>
    <t>Щи из св. капусты с картофелем</t>
  </si>
  <si>
    <t>2 блюдо</t>
  </si>
  <si>
    <t>Плов из птицы</t>
  </si>
  <si>
    <t>3 блюдо</t>
  </si>
  <si>
    <t>Компот из сухофруктов</t>
  </si>
  <si>
    <t>Хлеб ржаной</t>
  </si>
  <si>
    <t xml:space="preserve"> УПЛОТНЕННЫЙ ПОЛДНИК</t>
  </si>
  <si>
    <t>гор. Напиток</t>
  </si>
  <si>
    <t>Какао с молоком</t>
  </si>
  <si>
    <t>Батон пшеничный</t>
  </si>
  <si>
    <t>фрукт</t>
  </si>
  <si>
    <t>ВТОРОЙ ДЕНЬ</t>
  </si>
  <si>
    <t>№</t>
  </si>
  <si>
    <t>ЗАВТРАК 1</t>
  </si>
  <si>
    <t>Каша гречневая вязкая с маслом</t>
  </si>
  <si>
    <t xml:space="preserve">Чай с сахаром </t>
  </si>
  <si>
    <t>Хлеб пшеничный с маслом</t>
  </si>
  <si>
    <t xml:space="preserve">Хлеб пшеничный </t>
  </si>
  <si>
    <t xml:space="preserve">Масло сливочное </t>
  </si>
  <si>
    <t>ЗАВТРАК 2</t>
  </si>
  <si>
    <t>напиток</t>
  </si>
  <si>
    <t>Уха с перловой крупой(рыбные консервы)</t>
  </si>
  <si>
    <t>гарнир</t>
  </si>
  <si>
    <t>Макароны отварные (спагетти)</t>
  </si>
  <si>
    <t>Компот из свежих плодов(из смеси фруктов: яблоко, клубника, вишня, слива)</t>
  </si>
  <si>
    <t>соус</t>
  </si>
  <si>
    <t>соус сметанный с томатом</t>
  </si>
  <si>
    <t>Напиток яблочный</t>
  </si>
  <si>
    <t>ТРЕТИЙ ДЕНЬ</t>
  </si>
  <si>
    <t>Каша геркулес</t>
  </si>
  <si>
    <t xml:space="preserve">Кофейный напиток </t>
  </si>
  <si>
    <t xml:space="preserve">Хлеб с маслом сливочным и сыром </t>
  </si>
  <si>
    <t>хлеб</t>
  </si>
  <si>
    <t>сыр</t>
  </si>
  <si>
    <t>продукт витамин.</t>
  </si>
  <si>
    <t>Рассольник ленинградский</t>
  </si>
  <si>
    <t>Тефтели рыбные</t>
  </si>
  <si>
    <t xml:space="preserve"> гарнир</t>
  </si>
  <si>
    <t>Суп молочный с крупой</t>
  </si>
  <si>
    <t>гор. напиток</t>
  </si>
  <si>
    <t>Напиток лимонный</t>
  </si>
  <si>
    <t>мучные</t>
  </si>
  <si>
    <t>хлеб пшеничный</t>
  </si>
  <si>
    <t>ЧЕТВЕРТЫЙ ДЕНЬ</t>
  </si>
  <si>
    <t xml:space="preserve">Хлеб с маслом сливочным  </t>
  </si>
  <si>
    <t>Икра морковная</t>
  </si>
  <si>
    <t>Каша гречневая рассыпчатая с маслом</t>
  </si>
  <si>
    <t xml:space="preserve"> Напиток</t>
  </si>
  <si>
    <t>Напиток из кураги</t>
  </si>
  <si>
    <t>печенье (сдоба)</t>
  </si>
  <si>
    <t>хлеб ржаной</t>
  </si>
  <si>
    <t>ПЯТЫЙ ДЕНЬ</t>
  </si>
  <si>
    <t>Каша рисовая</t>
  </si>
  <si>
    <t xml:space="preserve">Хлеб пшеничный   </t>
  </si>
  <si>
    <t>масло сливочное</t>
  </si>
  <si>
    <t>Сок</t>
  </si>
  <si>
    <t>Суп картофельный с бобовыми</t>
  </si>
  <si>
    <t xml:space="preserve">Напиток плодово-ягодный витаминизированный </t>
  </si>
  <si>
    <t>Чай с сахаром</t>
  </si>
  <si>
    <t>ШЕСТОЙ ДЕНЬ</t>
  </si>
  <si>
    <t>ЗАВТРАК</t>
  </si>
  <si>
    <t>Батон пшеничный с маслом сливочным и повидлом</t>
  </si>
  <si>
    <t>повидло</t>
  </si>
  <si>
    <t>напиток из плодов шиповника</t>
  </si>
  <si>
    <t>Суп молочный вермишелевый</t>
  </si>
  <si>
    <t>горячий напиток</t>
  </si>
  <si>
    <t>Чай с сахаром, молоком</t>
  </si>
  <si>
    <t>масло</t>
  </si>
  <si>
    <t>Масло сливочное</t>
  </si>
  <si>
    <t>кондитерские</t>
  </si>
  <si>
    <t>печенье сахарное</t>
  </si>
  <si>
    <t>СЕДЬМОЙ ДЕНЬ</t>
  </si>
  <si>
    <t>ЗАВТРАК1</t>
  </si>
  <si>
    <t>Сыр порциями</t>
  </si>
  <si>
    <t>Масло сливочное порциями</t>
  </si>
  <si>
    <t>ЗАВТРАК2</t>
  </si>
  <si>
    <t>этик.</t>
  </si>
  <si>
    <t>пряник</t>
  </si>
  <si>
    <t>Каша пшенная</t>
  </si>
  <si>
    <t>СОК</t>
  </si>
  <si>
    <t>Макронник с мясом</t>
  </si>
  <si>
    <t>Кисель витаминизированный плодово – ягодный   (яблочно-облепиховый)</t>
  </si>
  <si>
    <t>гор. Блюдо</t>
  </si>
  <si>
    <t>Напиток из плодов шиповника</t>
  </si>
  <si>
    <t>ДЕВЯТЫЙ ДЕНЬ</t>
  </si>
  <si>
    <t>Борщ с капустой и картофелем</t>
  </si>
  <si>
    <t>Напиток</t>
  </si>
  <si>
    <t>ДЕСЯТЫЙ ДЕНЬ</t>
  </si>
  <si>
    <t>эн. Ценность</t>
  </si>
  <si>
    <t xml:space="preserve"> масло сливочное</t>
  </si>
  <si>
    <t>Соль поваренная йодированная</t>
  </si>
  <si>
    <t>Молоко (жирностью не менее 2,5%)</t>
  </si>
  <si>
    <t>сахар</t>
  </si>
  <si>
    <t>Масло сливочное  не менее  72,5% жирности</t>
  </si>
  <si>
    <t>Масло растительное</t>
  </si>
  <si>
    <t>бульон</t>
  </si>
  <si>
    <t>Зелень</t>
  </si>
  <si>
    <t>Соль йодированная</t>
  </si>
  <si>
    <t xml:space="preserve">Мясо </t>
  </si>
  <si>
    <t>Мясо</t>
  </si>
  <si>
    <t>Томатное пюре</t>
  </si>
  <si>
    <t>Приправа (зелень)</t>
  </si>
  <si>
    <t>сухофрукты</t>
  </si>
  <si>
    <t>вода</t>
  </si>
  <si>
    <t xml:space="preserve">Молоко </t>
  </si>
  <si>
    <t>соль йодированная</t>
  </si>
  <si>
    <t>масса готового омлета</t>
  </si>
  <si>
    <t>Крупа гречневая</t>
  </si>
  <si>
    <t>Масло сливочное 72,5%жирности</t>
  </si>
  <si>
    <t xml:space="preserve">чай </t>
  </si>
  <si>
    <t>Крупа «геркулес»</t>
  </si>
  <si>
    <t>Кофейный напиток</t>
  </si>
  <si>
    <t>молоко</t>
  </si>
  <si>
    <t>творог</t>
  </si>
  <si>
    <t>сметана</t>
  </si>
  <si>
    <t>Сахар</t>
  </si>
  <si>
    <t>ванилин</t>
  </si>
  <si>
    <t>Какао-порошок</t>
  </si>
  <si>
    <t>консервы «Сайра»</t>
  </si>
  <si>
    <t>лук репчатый    17/15</t>
  </si>
  <si>
    <t>масло растительное</t>
  </si>
  <si>
    <t>крупа перловая или…</t>
  </si>
  <si>
    <t>Зелень-лавровый лист</t>
  </si>
  <si>
    <t>Мука пшеничная</t>
  </si>
  <si>
    <t xml:space="preserve">Сметана </t>
  </si>
  <si>
    <t>Лавровый лист</t>
  </si>
  <si>
    <t>макароны</t>
  </si>
  <si>
    <t>слива</t>
  </si>
  <si>
    <t>Лимонная кислота</t>
  </si>
  <si>
    <t>морковь</t>
  </si>
  <si>
    <t>Лук репчатый</t>
  </si>
  <si>
    <t>яйца</t>
  </si>
  <si>
    <t>масло сливочное или (масло растительное)</t>
  </si>
  <si>
    <t>мука пшеничная</t>
  </si>
  <si>
    <t>Крупа перловая</t>
  </si>
  <si>
    <t>Мясо птицы</t>
  </si>
  <si>
    <t>Вода</t>
  </si>
  <si>
    <t>Рис (или хлеб пшеничный)</t>
  </si>
  <si>
    <t>масса готового риса</t>
  </si>
  <si>
    <t>Масса пассерованного лука</t>
  </si>
  <si>
    <t>масса п/фабриката</t>
  </si>
  <si>
    <t>Молоко</t>
  </si>
  <si>
    <t>Рис</t>
  </si>
  <si>
    <t>лимон</t>
  </si>
  <si>
    <t>Крупа рис</t>
  </si>
  <si>
    <t>Горох</t>
  </si>
  <si>
    <t xml:space="preserve"> Масло растительное</t>
  </si>
  <si>
    <t>свекла</t>
  </si>
  <si>
    <t>Картофель</t>
  </si>
  <si>
    <t xml:space="preserve">Морковь </t>
  </si>
  <si>
    <t>144</t>
  </si>
  <si>
    <t>20</t>
  </si>
  <si>
    <t>Хлеб</t>
  </si>
  <si>
    <t>Молоко или вода</t>
  </si>
  <si>
    <t>Сухари</t>
  </si>
  <si>
    <t>Перец душистый</t>
  </si>
  <si>
    <t>яйца   1/3шт</t>
  </si>
  <si>
    <t>мучное блюдо</t>
  </si>
  <si>
    <t>третье блюдо</t>
  </si>
  <si>
    <t>Лапша домашняя</t>
  </si>
  <si>
    <t>соль поваренная йодированная</t>
  </si>
  <si>
    <t>лук репчатый</t>
  </si>
  <si>
    <t>Растительное или масло сливочное 72,5%жирности</t>
  </si>
  <si>
    <t>15</t>
  </si>
  <si>
    <t>масса омлетной смеси</t>
  </si>
  <si>
    <t>Чай</t>
  </si>
  <si>
    <t>курага</t>
  </si>
  <si>
    <t xml:space="preserve">Картофель          </t>
  </si>
  <si>
    <t xml:space="preserve">Лук репчатый     </t>
  </si>
  <si>
    <t xml:space="preserve">Морковь               </t>
  </si>
  <si>
    <t xml:space="preserve">мясо                         </t>
  </si>
  <si>
    <t xml:space="preserve">лук репчатый         </t>
  </si>
  <si>
    <t>вермишель</t>
  </si>
  <si>
    <t>молоко (жирностью не менее 2,5%)</t>
  </si>
  <si>
    <t>масло сливочное 72,5%жирности</t>
  </si>
  <si>
    <t>Соль</t>
  </si>
  <si>
    <t>Картофель с 1 сентября по 31 октября,       25%</t>
  </si>
  <si>
    <t>Картофель с 1 ноября по 31 декабря    30%</t>
  </si>
  <si>
    <t xml:space="preserve">Картофель с 1 января по 28 февраля 35% </t>
  </si>
  <si>
    <t>Картофель с 1 марта                                     40%</t>
  </si>
  <si>
    <t>Масло сливочное (растительное)</t>
  </si>
  <si>
    <t>Крупа пшено</t>
  </si>
  <si>
    <t>концентрат</t>
  </si>
  <si>
    <t>шиповник</t>
  </si>
  <si>
    <t>яйца                      1/13шт</t>
  </si>
  <si>
    <t>Лук репчатый        5/4</t>
  </si>
  <si>
    <t>лимоны</t>
  </si>
  <si>
    <t>яблоки</t>
  </si>
  <si>
    <t xml:space="preserve">Хлеб с маслом сливочным </t>
  </si>
  <si>
    <t>Йогурт</t>
  </si>
  <si>
    <t>Запеканка из творога с шоколадным соусом</t>
  </si>
  <si>
    <t>Компот из свежих фруктов</t>
  </si>
  <si>
    <t>ВОСЬМОЙ  ДЕНЬ</t>
  </si>
  <si>
    <t>Снежок</t>
  </si>
  <si>
    <t>Возрастная категория 3-7 лет</t>
  </si>
  <si>
    <t>промыш</t>
  </si>
  <si>
    <t>Макароны с сыром150/10</t>
  </si>
  <si>
    <t>крупа манная</t>
  </si>
  <si>
    <t xml:space="preserve">Сухари </t>
  </si>
  <si>
    <t>масса готового пудинга</t>
  </si>
  <si>
    <t>Суп-лапша домашняя</t>
  </si>
  <si>
    <t>Суп с макаронными изделиями (вермишелевый)</t>
  </si>
  <si>
    <t>Соль  йодированная</t>
  </si>
  <si>
    <t>Масса готового мяса</t>
  </si>
  <si>
    <t>мясо</t>
  </si>
  <si>
    <t>крупа</t>
  </si>
  <si>
    <t xml:space="preserve">яблоки                       </t>
  </si>
  <si>
    <t>2</t>
  </si>
  <si>
    <t>5</t>
  </si>
  <si>
    <t xml:space="preserve">Лук репчатый       </t>
  </si>
  <si>
    <t>4</t>
  </si>
  <si>
    <t>0,8</t>
  </si>
  <si>
    <t>фрукты(яблоко+груша)</t>
  </si>
  <si>
    <t xml:space="preserve">Картофель  </t>
  </si>
  <si>
    <t xml:space="preserve">Лук репчатый  </t>
  </si>
  <si>
    <t>Каша манная</t>
  </si>
  <si>
    <t>Картофель тушеный</t>
  </si>
  <si>
    <t>Жаркое по- домашнему</t>
  </si>
  <si>
    <t>№436</t>
  </si>
  <si>
    <t>мясо говядина/курица</t>
  </si>
  <si>
    <t>картофель с 01.09.по 31.10   25%</t>
  </si>
  <si>
    <t>томатное пюре</t>
  </si>
  <si>
    <t>Нетто г</t>
  </si>
  <si>
    <t>Брутто</t>
  </si>
  <si>
    <t xml:space="preserve">лимон           </t>
  </si>
  <si>
    <t xml:space="preserve">картофель  с 01.по 31.10 составляет 25%  </t>
  </si>
  <si>
    <t xml:space="preserve">картофель с 31.10.по 31.12.30%  </t>
  </si>
  <si>
    <t xml:space="preserve">картофель с 31.12. по 28.02. 35% </t>
  </si>
  <si>
    <t xml:space="preserve">картофель с 31.12. по 28.02. 40% </t>
  </si>
  <si>
    <t xml:space="preserve">Капуста свежая  </t>
  </si>
  <si>
    <t xml:space="preserve">Морковь                 </t>
  </si>
  <si>
    <t xml:space="preserve">Лук репчатый   </t>
  </si>
  <si>
    <t xml:space="preserve">Морковь            </t>
  </si>
  <si>
    <t>3,7шт</t>
  </si>
  <si>
    <t xml:space="preserve">яйцо   </t>
  </si>
  <si>
    <t xml:space="preserve">печенье </t>
  </si>
  <si>
    <t>Аскорбиновая кислота</t>
  </si>
  <si>
    <t>пром.</t>
  </si>
  <si>
    <t>картофель с 31.10.по 31.12   30%</t>
  </si>
  <si>
    <t>с 31.12.по 28.02 35%</t>
  </si>
  <si>
    <t>с 29.02.по01.09  40%</t>
  </si>
  <si>
    <t xml:space="preserve">Огурцы соленые      </t>
  </si>
  <si>
    <t xml:space="preserve">Зелень                       </t>
  </si>
  <si>
    <t>8</t>
  </si>
  <si>
    <t>Молоко сгущенное (соус шоколадный)</t>
  </si>
  <si>
    <t>9</t>
  </si>
  <si>
    <t>капуста белокочанная</t>
  </si>
  <si>
    <t>горошек зел. Консервированный</t>
  </si>
  <si>
    <t xml:space="preserve"> соль йодированная</t>
  </si>
  <si>
    <t xml:space="preserve">блины (сдоба)с маслом сливочным </t>
  </si>
  <si>
    <t xml:space="preserve">Омлет натуральный </t>
  </si>
  <si>
    <t>Яйца  3,3шт</t>
  </si>
  <si>
    <t>Картофельное пюре</t>
  </si>
  <si>
    <t>апельсины</t>
  </si>
  <si>
    <t xml:space="preserve">для организации питания детей в дошкольном образовательном учреждение </t>
  </si>
  <si>
    <t>Рис                         130</t>
  </si>
  <si>
    <t>гор. Напит</t>
  </si>
  <si>
    <t>рыба-филе</t>
  </si>
  <si>
    <t xml:space="preserve">Капуста свежая </t>
  </si>
  <si>
    <t xml:space="preserve">свекла   </t>
  </si>
  <si>
    <t xml:space="preserve">Картофель    </t>
  </si>
  <si>
    <t>крупа пшено</t>
  </si>
  <si>
    <t>Икра кабачковая</t>
  </si>
  <si>
    <t>лимонная кислота</t>
  </si>
  <si>
    <t>Вафли</t>
  </si>
  <si>
    <t xml:space="preserve">Свекла </t>
  </si>
  <si>
    <t>Борщ с картофелем (свекольник )</t>
  </si>
  <si>
    <t>Яблоко</t>
  </si>
  <si>
    <t>огурец соленый</t>
  </si>
  <si>
    <t>Капуста тушеная</t>
  </si>
  <si>
    <t>Говядина (свинина), тушеная с капустой</t>
  </si>
  <si>
    <t xml:space="preserve">капуста </t>
  </si>
  <si>
    <t xml:space="preserve"> сахар</t>
  </si>
  <si>
    <t>1/5шт</t>
  </si>
  <si>
    <t>Солянка домашняя</t>
  </si>
  <si>
    <t>мясо(говядина, курица)</t>
  </si>
  <si>
    <t>огурецы соленые</t>
  </si>
  <si>
    <t>приправа (зелень)</t>
  </si>
  <si>
    <t>Тефтели (1вариант)</t>
  </si>
  <si>
    <t>20/10</t>
  </si>
  <si>
    <t xml:space="preserve">Крупа </t>
  </si>
  <si>
    <t>Каша ячневая (овсяная)</t>
  </si>
  <si>
    <t>Икра свекольная</t>
  </si>
  <si>
    <t>Суп из овощей /(Рассольник)</t>
  </si>
  <si>
    <t>Рагу из овощей</t>
  </si>
  <si>
    <t>картофель</t>
  </si>
  <si>
    <t xml:space="preserve">капуста свежая </t>
  </si>
  <si>
    <t>вафли</t>
  </si>
  <si>
    <t xml:space="preserve">Блины с маслом </t>
  </si>
  <si>
    <t xml:space="preserve">Котлета  (шницеь) мясная </t>
  </si>
  <si>
    <t xml:space="preserve">ДВУХНЕДЕЛЬНОЕ МЕНЮ,  ЗИМА-ВЕСНА 2024-2025                                                                                                                                                 </t>
  </si>
  <si>
    <t xml:space="preserve">Каша "Дружба" </t>
  </si>
  <si>
    <t>366/357</t>
  </si>
  <si>
    <t xml:space="preserve">Хлеб ржаной </t>
  </si>
  <si>
    <r>
      <t>Запеканка из творога с шоколадным соусом /или</t>
    </r>
    <r>
      <rPr>
        <i/>
        <sz val="12"/>
        <rFont val="Times New Roman"/>
        <family val="1"/>
        <charset val="204"/>
      </rPr>
      <t>(Вареники с творогом по -домашнему)</t>
    </r>
  </si>
  <si>
    <t>Икра морковная/ или (Консервированная кукуруза)</t>
  </si>
  <si>
    <r>
      <t xml:space="preserve">Свекла отварная </t>
    </r>
    <r>
      <rPr>
        <i/>
        <sz val="12"/>
        <color rgb="FF000000"/>
        <rFont val="Times New Roman"/>
        <family val="1"/>
        <charset val="204"/>
      </rPr>
      <t>(консервированная кукуруза)</t>
    </r>
  </si>
  <si>
    <t xml:space="preserve"> Омлет  натуральный/      (Суп молочный вермишелевый)</t>
  </si>
  <si>
    <r>
      <t xml:space="preserve">Котлета мясная (говядина, свинина, курица) / </t>
    </r>
    <r>
      <rPr>
        <i/>
        <sz val="12"/>
        <color rgb="FF000000"/>
        <rFont val="Times New Roman"/>
        <family val="1"/>
        <charset val="204"/>
      </rPr>
      <t>(Гуляш)</t>
    </r>
  </si>
  <si>
    <t>451/437</t>
  </si>
  <si>
    <t>Котлета мясная (говядина, свинина, курица)/ Гуляш</t>
  </si>
  <si>
    <t xml:space="preserve">  </t>
  </si>
  <si>
    <t xml:space="preserve">Средние показатели за Обед </t>
  </si>
  <si>
    <t>Средние показатели за Завтрак 1 и завтрак2</t>
  </si>
  <si>
    <t xml:space="preserve">Средние показатели за Уплотненный Полдник </t>
  </si>
  <si>
    <t>Итого средние показатели за две недели</t>
  </si>
  <si>
    <t>Суммарный обем блюд</t>
  </si>
  <si>
    <t>Энергетическая ценность, ккал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</si>
</sst>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color theme="1"/>
      <name val="Arial"/>
      <family val="2"/>
      <charset val="204"/>
    </font>
    <font>
      <b/>
      <i/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color rgb="FF000000"/>
      <name val="Calibri"/>
      <family val="2"/>
      <charset val="204"/>
    </font>
    <font>
      <i/>
      <sz val="11"/>
      <color theme="1"/>
      <name val="Arial"/>
      <family val="2"/>
      <charset val="204"/>
    </font>
    <font>
      <sz val="1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name val="Calibri"/>
      <family val="2"/>
      <charset val="204"/>
    </font>
    <font>
      <i/>
      <sz val="12"/>
      <color theme="1"/>
      <name val="Calibri"/>
      <family val="2"/>
      <scheme val="minor"/>
    </font>
    <font>
      <sz val="12"/>
      <color rgb="FF000000"/>
      <name val="Calibri"/>
      <family val="2"/>
      <charset val="204"/>
    </font>
    <font>
      <i/>
      <sz val="12"/>
      <color theme="4"/>
      <name val="Times New Roman"/>
      <family val="1"/>
      <charset val="204"/>
    </font>
    <font>
      <i/>
      <sz val="12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9" fillId="0" borderId="0"/>
    <xf numFmtId="0" fontId="20" fillId="0" borderId="0"/>
  </cellStyleXfs>
  <cellXfs count="241">
    <xf numFmtId="0" fontId="0" fillId="0" borderId="0" xfId="0"/>
    <xf numFmtId="0" fontId="0" fillId="0" borderId="1" xfId="0" applyBorder="1"/>
    <xf numFmtId="0" fontId="0" fillId="0" borderId="0" xfId="0" applyBorder="1"/>
    <xf numFmtId="0" fontId="18" fillId="0" borderId="0" xfId="0" applyFont="1" applyBorder="1"/>
    <xf numFmtId="0" fontId="18" fillId="0" borderId="0" xfId="0" applyFont="1"/>
    <xf numFmtId="0" fontId="0" fillId="0" borderId="1" xfId="0" applyBorder="1" applyAlignment="1">
      <alignment wrapText="1"/>
    </xf>
    <xf numFmtId="0" fontId="0" fillId="0" borderId="0" xfId="0" applyBorder="1" applyAlignment="1">
      <alignment wrapText="1"/>
    </xf>
    <xf numFmtId="0" fontId="21" fillId="0" borderId="0" xfId="0" applyFont="1" applyBorder="1"/>
    <xf numFmtId="0" fontId="21" fillId="0" borderId="0" xfId="0" applyFont="1"/>
    <xf numFmtId="0" fontId="0" fillId="4" borderId="0" xfId="0" applyFill="1" applyBorder="1"/>
    <xf numFmtId="0" fontId="0" fillId="4" borderId="0" xfId="0" applyFill="1"/>
    <xf numFmtId="0" fontId="18" fillId="0" borderId="0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Font="1" applyBorder="1"/>
    <xf numFmtId="0" fontId="0" fillId="0" borderId="0" xfId="0" applyFont="1"/>
    <xf numFmtId="0" fontId="0" fillId="0" borderId="0" xfId="0" applyBorder="1" applyAlignment="1"/>
    <xf numFmtId="0" fontId="0" fillId="0" borderId="1" xfId="0" applyBorder="1" applyAlignment="1"/>
    <xf numFmtId="0" fontId="0" fillId="0" borderId="2" xfId="0" applyBorder="1" applyAlignment="1"/>
    <xf numFmtId="0" fontId="38" fillId="0" borderId="0" xfId="0" applyFont="1"/>
    <xf numFmtId="0" fontId="38" fillId="0" borderId="0" xfId="0" applyFont="1" applyBorder="1"/>
    <xf numFmtId="0" fontId="39" fillId="0" borderId="0" xfId="0" applyFont="1"/>
    <xf numFmtId="0" fontId="39" fillId="0" borderId="0" xfId="0" applyFont="1" applyBorder="1"/>
    <xf numFmtId="0" fontId="0" fillId="0" borderId="3" xfId="0" applyBorder="1"/>
    <xf numFmtId="0" fontId="41" fillId="0" borderId="0" xfId="0" applyFont="1" applyBorder="1" applyAlignment="1"/>
    <xf numFmtId="0" fontId="41" fillId="0" borderId="1" xfId="0" applyFont="1" applyBorder="1" applyAlignment="1"/>
    <xf numFmtId="0" fontId="41" fillId="0" borderId="0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0" fillId="0" borderId="2" xfId="0" applyBorder="1"/>
    <xf numFmtId="0" fontId="17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4" borderId="0" xfId="0" applyFont="1" applyFill="1" applyBorder="1"/>
    <xf numFmtId="0" fontId="0" fillId="4" borderId="0" xfId="0" applyFont="1" applyFill="1"/>
    <xf numFmtId="0" fontId="18" fillId="4" borderId="0" xfId="0" applyFont="1" applyFill="1" applyBorder="1"/>
    <xf numFmtId="0" fontId="17" fillId="4" borderId="0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/>
    </xf>
    <xf numFmtId="0" fontId="23" fillId="2" borderId="4" xfId="0" applyFont="1" applyFill="1" applyBorder="1" applyAlignment="1">
      <alignment horizontal="center" vertical="center" wrapText="1"/>
    </xf>
    <xf numFmtId="0" fontId="23" fillId="2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24" fillId="2" borderId="4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 wrapText="1"/>
    </xf>
    <xf numFmtId="0" fontId="24" fillId="0" borderId="4" xfId="0" applyFont="1" applyBorder="1" applyAlignment="1">
      <alignment vertical="center" wrapText="1"/>
    </xf>
    <xf numFmtId="0" fontId="24" fillId="3" borderId="4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24" fillId="5" borderId="4" xfId="0" applyFont="1" applyFill="1" applyBorder="1" applyAlignment="1">
      <alignment vertical="center" wrapText="1"/>
    </xf>
    <xf numFmtId="0" fontId="25" fillId="3" borderId="4" xfId="0" applyFont="1" applyFill="1" applyBorder="1" applyAlignment="1">
      <alignment horizontal="center" vertical="center" wrapText="1"/>
    </xf>
    <xf numFmtId="0" fontId="25" fillId="3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25" fillId="0" borderId="4" xfId="0" applyFont="1" applyBorder="1" applyAlignment="1">
      <alignment vertical="center" wrapText="1"/>
    </xf>
    <xf numFmtId="0" fontId="24" fillId="0" borderId="4" xfId="0" applyFont="1" applyBorder="1" applyAlignment="1">
      <alignment wrapText="1"/>
    </xf>
    <xf numFmtId="0" fontId="27" fillId="4" borderId="4" xfId="0" applyFont="1" applyFill="1" applyBorder="1" applyAlignment="1">
      <alignment horizontal="center" wrapText="1"/>
    </xf>
    <xf numFmtId="0" fontId="27" fillId="4" borderId="4" xfId="0" applyFont="1" applyFill="1" applyBorder="1" applyAlignment="1">
      <alignment horizontal="left" wrapText="1"/>
    </xf>
    <xf numFmtId="0" fontId="9" fillId="0" borderId="4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5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/>
    <xf numFmtId="0" fontId="5" fillId="5" borderId="4" xfId="0" applyFont="1" applyFill="1" applyBorder="1" applyAlignment="1">
      <alignment vertical="center" wrapText="1"/>
    </xf>
    <xf numFmtId="0" fontId="26" fillId="5" borderId="4" xfId="0" applyFont="1" applyFill="1" applyBorder="1" applyAlignment="1">
      <alignment vertical="center" wrapText="1"/>
    </xf>
    <xf numFmtId="0" fontId="26" fillId="0" borderId="4" xfId="0" applyFont="1" applyBorder="1" applyAlignment="1">
      <alignment vertical="center" wrapText="1"/>
    </xf>
    <xf numFmtId="0" fontId="27" fillId="4" borderId="4" xfId="0" applyFont="1" applyFill="1" applyBorder="1" applyAlignment="1">
      <alignment horizontal="center" vertical="center" wrapText="1"/>
    </xf>
    <xf numFmtId="0" fontId="27" fillId="4" borderId="4" xfId="0" applyFont="1" applyFill="1" applyBorder="1" applyAlignment="1">
      <alignment horizontal="left" vertical="center"/>
    </xf>
    <xf numFmtId="0" fontId="35" fillId="0" borderId="4" xfId="0" applyFont="1" applyFill="1" applyBorder="1" applyAlignment="1">
      <alignment vertical="center"/>
    </xf>
    <xf numFmtId="0" fontId="35" fillId="0" borderId="4" xfId="0" applyFont="1" applyFill="1" applyBorder="1" applyAlignment="1">
      <alignment vertical="center" wrapText="1"/>
    </xf>
    <xf numFmtId="0" fontId="16" fillId="0" borderId="4" xfId="0" applyFont="1" applyFill="1" applyBorder="1" applyAlignment="1">
      <alignment vertical="center" wrapText="1"/>
    </xf>
    <xf numFmtId="0" fontId="26" fillId="3" borderId="4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horizontal="center" vertical="center" wrapText="1"/>
    </xf>
    <xf numFmtId="0" fontId="25" fillId="5" borderId="4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vertical="center" wrapText="1"/>
    </xf>
    <xf numFmtId="0" fontId="24" fillId="3" borderId="4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6" fillId="3" borderId="4" xfId="0" applyFont="1" applyFill="1" applyBorder="1" applyAlignment="1">
      <alignment vertical="center" wrapText="1"/>
    </xf>
    <xf numFmtId="2" fontId="22" fillId="3" borderId="4" xfId="0" applyNumberFormat="1" applyFont="1" applyFill="1" applyBorder="1" applyAlignment="1">
      <alignment vertical="center" wrapText="1"/>
    </xf>
    <xf numFmtId="0" fontId="28" fillId="0" borderId="4" xfId="0" applyFont="1" applyBorder="1" applyAlignment="1">
      <alignment vertical="center" wrapText="1"/>
    </xf>
    <xf numFmtId="0" fontId="28" fillId="0" borderId="4" xfId="0" applyFont="1" applyBorder="1" applyAlignment="1">
      <alignment wrapText="1"/>
    </xf>
    <xf numFmtId="0" fontId="26" fillId="0" borderId="4" xfId="0" applyFont="1" applyFill="1" applyBorder="1" applyAlignment="1">
      <alignment wrapText="1"/>
    </xf>
    <xf numFmtId="164" fontId="26" fillId="0" borderId="4" xfId="0" applyNumberFormat="1" applyFont="1" applyFill="1" applyBorder="1" applyAlignment="1">
      <alignment wrapText="1"/>
    </xf>
    <xf numFmtId="0" fontId="18" fillId="0" borderId="4" xfId="0" applyFont="1" applyBorder="1"/>
    <xf numFmtId="0" fontId="35" fillId="0" borderId="4" xfId="0" applyFont="1" applyFill="1" applyBorder="1" applyAlignment="1">
      <alignment wrapText="1"/>
    </xf>
    <xf numFmtId="0" fontId="29" fillId="0" borderId="4" xfId="0" applyFont="1" applyBorder="1" applyAlignment="1">
      <alignment wrapText="1"/>
    </xf>
    <xf numFmtId="0" fontId="29" fillId="0" borderId="4" xfId="0" applyFont="1" applyBorder="1" applyAlignment="1">
      <alignment vertical="center" wrapText="1"/>
    </xf>
    <xf numFmtId="0" fontId="16" fillId="0" borderId="4" xfId="0" applyFont="1" applyFill="1" applyBorder="1" applyAlignment="1">
      <alignment wrapText="1"/>
    </xf>
    <xf numFmtId="0" fontId="29" fillId="3" borderId="4" xfId="0" applyFont="1" applyFill="1" applyBorder="1" applyAlignment="1">
      <alignment vertical="center" wrapText="1"/>
    </xf>
    <xf numFmtId="0" fontId="30" fillId="3" borderId="4" xfId="0" applyFont="1" applyFill="1" applyBorder="1" applyAlignment="1">
      <alignment vertical="center" wrapText="1"/>
    </xf>
    <xf numFmtId="0" fontId="25" fillId="4" borderId="4" xfId="0" applyFont="1" applyFill="1" applyBorder="1" applyAlignment="1">
      <alignment vertical="center" wrapText="1"/>
    </xf>
    <xf numFmtId="0" fontId="16" fillId="0" borderId="4" xfId="0" applyFont="1" applyBorder="1" applyAlignment="1">
      <alignment vertical="center" wrapText="1"/>
    </xf>
    <xf numFmtId="0" fontId="25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 wrapText="1"/>
    </xf>
    <xf numFmtId="0" fontId="35" fillId="0" borderId="4" xfId="0" applyNumberFormat="1" applyFont="1" applyFill="1" applyBorder="1" applyAlignment="1">
      <alignment wrapText="1"/>
    </xf>
    <xf numFmtId="0" fontId="27" fillId="0" borderId="4" xfId="0" applyFont="1" applyFill="1" applyBorder="1" applyAlignment="1">
      <alignment wrapText="1"/>
    </xf>
    <xf numFmtId="0" fontId="16" fillId="0" borderId="4" xfId="0" applyNumberFormat="1" applyFont="1" applyFill="1" applyBorder="1" applyAlignment="1">
      <alignment wrapText="1"/>
    </xf>
    <xf numFmtId="0" fontId="24" fillId="2" borderId="4" xfId="0" applyFont="1" applyFill="1" applyBorder="1" applyAlignment="1">
      <alignment horizontal="center" vertical="center" wrapText="1"/>
    </xf>
    <xf numFmtId="0" fontId="22" fillId="2" borderId="4" xfId="0" applyFont="1" applyFill="1" applyBorder="1" applyAlignment="1">
      <alignment vertical="center" wrapText="1"/>
    </xf>
    <xf numFmtId="0" fontId="6" fillId="0" borderId="4" xfId="0" applyNumberFormat="1" applyFont="1" applyBorder="1" applyAlignment="1">
      <alignment vertical="center" wrapText="1"/>
    </xf>
    <xf numFmtId="0" fontId="26" fillId="3" borderId="4" xfId="0" applyFont="1" applyFill="1" applyBorder="1" applyAlignment="1">
      <alignment vertical="center" wrapText="1"/>
    </xf>
    <xf numFmtId="0" fontId="24" fillId="4" borderId="4" xfId="0" applyFont="1" applyFill="1" applyBorder="1" applyAlignment="1">
      <alignment wrapText="1"/>
    </xf>
    <xf numFmtId="0" fontId="27" fillId="4" borderId="4" xfId="0" applyFont="1" applyFill="1" applyBorder="1" applyAlignment="1">
      <alignment horizontal="left"/>
    </xf>
    <xf numFmtId="0" fontId="26" fillId="0" borderId="4" xfId="2" applyFont="1" applyFill="1" applyBorder="1" applyAlignment="1">
      <alignment wrapText="1"/>
    </xf>
    <xf numFmtId="0" fontId="5" fillId="0" borderId="4" xfId="0" applyFont="1" applyBorder="1" applyAlignment="1">
      <alignment horizontal="right" vertical="center" wrapText="1"/>
    </xf>
    <xf numFmtId="0" fontId="36" fillId="0" borderId="4" xfId="0" applyFont="1" applyBorder="1" applyAlignment="1">
      <alignment vertical="center" wrapText="1"/>
    </xf>
    <xf numFmtId="0" fontId="36" fillId="0" borderId="4" xfId="0" applyFont="1" applyBorder="1" applyAlignment="1">
      <alignment horizontal="right" vertical="center" wrapText="1"/>
    </xf>
    <xf numFmtId="0" fontId="32" fillId="0" borderId="4" xfId="0" applyFont="1" applyBorder="1" applyAlignment="1">
      <alignment vertical="center" wrapText="1"/>
    </xf>
    <xf numFmtId="49" fontId="36" fillId="0" borderId="4" xfId="0" applyNumberFormat="1" applyFont="1" applyBorder="1" applyAlignment="1">
      <alignment horizontal="right" vertical="center" wrapText="1"/>
    </xf>
    <xf numFmtId="0" fontId="31" fillId="4" borderId="4" xfId="0" applyFont="1" applyFill="1" applyBorder="1" applyAlignment="1">
      <alignment wrapText="1"/>
    </xf>
    <xf numFmtId="0" fontId="15" fillId="4" borderId="4" xfId="0" applyFont="1" applyFill="1" applyBorder="1" applyAlignment="1">
      <alignment wrapText="1"/>
    </xf>
    <xf numFmtId="0" fontId="16" fillId="4" borderId="4" xfId="0" applyFont="1" applyFill="1" applyBorder="1" applyAlignment="1">
      <alignment horizontal="center" wrapText="1"/>
    </xf>
    <xf numFmtId="0" fontId="16" fillId="4" borderId="4" xfId="0" applyFont="1" applyFill="1" applyBorder="1" applyAlignment="1">
      <alignment horizontal="left"/>
    </xf>
    <xf numFmtId="0" fontId="9" fillId="0" borderId="4" xfId="2" applyFont="1" applyFill="1" applyBorder="1" applyAlignment="1">
      <alignment wrapText="1"/>
    </xf>
    <xf numFmtId="0" fontId="31" fillId="3" borderId="4" xfId="0" applyFont="1" applyFill="1" applyBorder="1" applyAlignment="1">
      <alignment vertical="center" wrapText="1"/>
    </xf>
    <xf numFmtId="0" fontId="26" fillId="4" borderId="4" xfId="2" applyFont="1" applyFill="1" applyBorder="1" applyAlignment="1">
      <alignment horizontal="center" wrapText="1"/>
    </xf>
    <xf numFmtId="0" fontId="28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26" fillId="0" borderId="4" xfId="0" applyFont="1" applyBorder="1" applyAlignment="1">
      <alignment wrapText="1"/>
    </xf>
    <xf numFmtId="0" fontId="26" fillId="4" borderId="4" xfId="0" applyFont="1" applyFill="1" applyBorder="1" applyAlignment="1">
      <alignment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4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wrapText="1"/>
    </xf>
    <xf numFmtId="0" fontId="40" fillId="0" borderId="4" xfId="0" applyFont="1" applyBorder="1" applyAlignment="1">
      <alignment vertical="center" wrapText="1"/>
    </xf>
    <xf numFmtId="0" fontId="5" fillId="4" borderId="4" xfId="0" applyFont="1" applyFill="1" applyBorder="1" applyAlignment="1">
      <alignment wrapText="1"/>
    </xf>
    <xf numFmtId="0" fontId="35" fillId="0" borderId="4" xfId="0" applyFont="1" applyBorder="1" applyAlignment="1">
      <alignment wrapText="1"/>
    </xf>
    <xf numFmtId="0" fontId="27" fillId="0" borderId="4" xfId="0" applyFont="1" applyBorder="1" applyAlignment="1">
      <alignment wrapText="1"/>
    </xf>
    <xf numFmtId="0" fontId="33" fillId="0" borderId="4" xfId="0" applyFont="1" applyBorder="1" applyAlignment="1">
      <alignment wrapText="1"/>
    </xf>
    <xf numFmtId="0" fontId="4" fillId="3" borderId="4" xfId="0" applyFont="1" applyFill="1" applyBorder="1" applyAlignment="1">
      <alignment vertical="center" wrapText="1"/>
    </xf>
    <xf numFmtId="0" fontId="24" fillId="2" borderId="4" xfId="0" applyFont="1" applyFill="1" applyBorder="1" applyAlignment="1">
      <alignment vertical="center"/>
    </xf>
    <xf numFmtId="0" fontId="35" fillId="5" borderId="4" xfId="0" applyFont="1" applyFill="1" applyBorder="1" applyAlignment="1">
      <alignment horizontal="left" wrapText="1"/>
    </xf>
    <xf numFmtId="0" fontId="5" fillId="5" borderId="4" xfId="0" applyFont="1" applyFill="1" applyBorder="1" applyAlignment="1">
      <alignment horizontal="right" vertical="center" wrapText="1"/>
    </xf>
    <xf numFmtId="0" fontId="24" fillId="4" borderId="4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horizontal="left" wrapText="1"/>
    </xf>
    <xf numFmtId="49" fontId="6" fillId="0" borderId="4" xfId="0" applyNumberFormat="1" applyFont="1" applyBorder="1" applyAlignment="1">
      <alignment horizontal="right" vertical="center" wrapText="1"/>
    </xf>
    <xf numFmtId="0" fontId="37" fillId="0" borderId="4" xfId="0" applyFont="1" applyBorder="1" applyAlignment="1">
      <alignment horizontal="center" vertical="center" wrapText="1"/>
    </xf>
    <xf numFmtId="0" fontId="34" fillId="0" borderId="4" xfId="0" applyFont="1" applyBorder="1" applyAlignment="1">
      <alignment vertical="center" wrapText="1"/>
    </xf>
    <xf numFmtId="0" fontId="0" fillId="0" borderId="4" xfId="0" applyBorder="1" applyAlignment="1"/>
    <xf numFmtId="0" fontId="30" fillId="0" borderId="4" xfId="0" applyFont="1" applyBorder="1" applyAlignment="1">
      <alignment vertical="center" wrapText="1"/>
    </xf>
    <xf numFmtId="0" fontId="0" fillId="5" borderId="4" xfId="0" applyFill="1" applyBorder="1" applyAlignment="1">
      <alignment wrapText="1"/>
    </xf>
    <xf numFmtId="0" fontId="0" fillId="5" borderId="4" xfId="0" applyFill="1" applyBorder="1"/>
    <xf numFmtId="0" fontId="4" fillId="5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vertical="center" wrapText="1"/>
    </xf>
    <xf numFmtId="0" fontId="25" fillId="0" borderId="4" xfId="0" applyFont="1" applyFill="1" applyBorder="1" applyAlignment="1">
      <alignment wrapText="1"/>
    </xf>
    <xf numFmtId="0" fontId="34" fillId="2" borderId="4" xfId="0" applyFont="1" applyFill="1" applyBorder="1" applyAlignment="1">
      <alignment vertical="center" wrapText="1"/>
    </xf>
    <xf numFmtId="0" fontId="30" fillId="2" borderId="4" xfId="0" applyFont="1" applyFill="1" applyBorder="1" applyAlignment="1">
      <alignment vertical="center" wrapText="1"/>
    </xf>
    <xf numFmtId="0" fontId="9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28" fillId="4" borderId="4" xfId="0" applyFont="1" applyFill="1" applyBorder="1" applyAlignment="1">
      <alignment wrapText="1"/>
    </xf>
    <xf numFmtId="0" fontId="25" fillId="4" borderId="4" xfId="0" applyFont="1" applyFill="1" applyBorder="1" applyAlignment="1">
      <alignment wrapText="1"/>
    </xf>
    <xf numFmtId="0" fontId="26" fillId="4" borderId="4" xfId="0" applyFont="1" applyFill="1" applyBorder="1" applyAlignment="1">
      <alignment wrapText="1"/>
    </xf>
    <xf numFmtId="0" fontId="9" fillId="0" borderId="4" xfId="0" applyFont="1" applyFill="1" applyBorder="1" applyAlignment="1">
      <alignment wrapText="1"/>
    </xf>
    <xf numFmtId="0" fontId="9" fillId="0" borderId="4" xfId="0" applyFont="1" applyFill="1" applyBorder="1" applyAlignment="1">
      <alignment horizontal="right" wrapText="1"/>
    </xf>
    <xf numFmtId="0" fontId="9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horizontal="right" wrapText="1"/>
    </xf>
    <xf numFmtId="0" fontId="16" fillId="0" borderId="4" xfId="0" applyFont="1" applyFill="1" applyBorder="1" applyAlignment="1">
      <alignment horizontal="left" wrapText="1"/>
    </xf>
    <xf numFmtId="0" fontId="16" fillId="0" borderId="4" xfId="0" applyFont="1" applyFill="1" applyBorder="1" applyAlignment="1">
      <alignment horizontal="right" wrapText="1"/>
    </xf>
    <xf numFmtId="0" fontId="0" fillId="4" borderId="4" xfId="0" applyFill="1" applyBorder="1"/>
    <xf numFmtId="0" fontId="16" fillId="0" borderId="4" xfId="0" applyFont="1" applyBorder="1" applyAlignment="1">
      <alignment wrapText="1"/>
    </xf>
    <xf numFmtId="0" fontId="11" fillId="0" borderId="4" xfId="0" applyFont="1" applyBorder="1" applyAlignment="1">
      <alignment wrapText="1"/>
    </xf>
    <xf numFmtId="164" fontId="9" fillId="0" borderId="4" xfId="0" applyNumberFormat="1" applyFont="1" applyFill="1" applyBorder="1" applyAlignment="1">
      <alignment wrapText="1"/>
    </xf>
    <xf numFmtId="0" fontId="44" fillId="0" borderId="4" xfId="0" applyFont="1" applyBorder="1" applyAlignment="1">
      <alignment wrapText="1"/>
    </xf>
    <xf numFmtId="0" fontId="29" fillId="2" borderId="4" xfId="0" applyFont="1" applyFill="1" applyBorder="1" applyAlignment="1">
      <alignment vertical="center" wrapText="1"/>
    </xf>
    <xf numFmtId="0" fontId="4" fillId="0" borderId="4" xfId="0" applyFont="1" applyBorder="1" applyAlignment="1">
      <alignment horizontal="right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9" fillId="4" borderId="4" xfId="0" applyFont="1" applyFill="1" applyBorder="1" applyAlignment="1">
      <alignment vertical="center" wrapText="1"/>
    </xf>
    <xf numFmtId="0" fontId="39" fillId="0" borderId="4" xfId="0" applyFont="1" applyBorder="1"/>
    <xf numFmtId="0" fontId="4" fillId="2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vertical="center" wrapText="1"/>
    </xf>
    <xf numFmtId="0" fontId="15" fillId="3" borderId="4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vertical="center" wrapText="1"/>
    </xf>
    <xf numFmtId="2" fontId="10" fillId="3" borderId="4" xfId="0" applyNumberFormat="1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4" fillId="4" borderId="4" xfId="0" applyFont="1" applyFill="1" applyBorder="1" applyAlignment="1">
      <alignment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49" fontId="9" fillId="0" borderId="4" xfId="0" applyNumberFormat="1" applyFont="1" applyBorder="1" applyAlignment="1">
      <alignment horizontal="right" vertical="center" wrapText="1"/>
    </xf>
    <xf numFmtId="0" fontId="42" fillId="0" borderId="4" xfId="0" applyFont="1" applyBorder="1" applyAlignment="1">
      <alignment vertical="center" wrapText="1"/>
    </xf>
    <xf numFmtId="0" fontId="42" fillId="0" borderId="4" xfId="0" applyFont="1" applyBorder="1" applyAlignment="1">
      <alignment horizontal="right" vertical="center" wrapText="1"/>
    </xf>
    <xf numFmtId="0" fontId="4" fillId="4" borderId="4" xfId="0" applyFont="1" applyFill="1" applyBorder="1" applyAlignment="1">
      <alignment wrapText="1"/>
    </xf>
    <xf numFmtId="0" fontId="35" fillId="0" borderId="4" xfId="0" applyFont="1" applyFill="1" applyBorder="1" applyAlignment="1">
      <alignment horizontal="right" wrapText="1"/>
    </xf>
    <xf numFmtId="0" fontId="6" fillId="0" borderId="4" xfId="0" applyFont="1" applyBorder="1" applyAlignment="1">
      <alignment horizontal="right" wrapText="1"/>
    </xf>
    <xf numFmtId="0" fontId="12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10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26" fillId="2" borderId="4" xfId="0" applyFont="1" applyFill="1" applyBorder="1" applyAlignment="1">
      <alignment vertical="center" wrapText="1"/>
    </xf>
    <xf numFmtId="0" fontId="35" fillId="0" borderId="4" xfId="0" applyFont="1" applyFill="1" applyBorder="1" applyAlignment="1"/>
    <xf numFmtId="0" fontId="1" fillId="0" borderId="4" xfId="0" applyFont="1" applyBorder="1" applyAlignment="1">
      <alignment wrapText="1"/>
    </xf>
    <xf numFmtId="0" fontId="16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right" vertical="center" wrapText="1"/>
    </xf>
    <xf numFmtId="0" fontId="15" fillId="0" borderId="4" xfId="0" applyFont="1" applyBorder="1" applyAlignment="1">
      <alignment vertical="center" wrapText="1"/>
    </xf>
    <xf numFmtId="0" fontId="11" fillId="3" borderId="4" xfId="0" applyFont="1" applyFill="1" applyBorder="1" applyAlignment="1">
      <alignment vertical="center" wrapText="1"/>
    </xf>
    <xf numFmtId="0" fontId="12" fillId="3" borderId="4" xfId="0" applyFont="1" applyFill="1" applyBorder="1" applyAlignment="1">
      <alignment vertical="center" wrapText="1"/>
    </xf>
    <xf numFmtId="2" fontId="5" fillId="3" borderId="4" xfId="0" applyNumberFormat="1" applyFont="1" applyFill="1" applyBorder="1" applyAlignment="1">
      <alignment vertical="center" wrapText="1"/>
    </xf>
    <xf numFmtId="0" fontId="22" fillId="0" borderId="4" xfId="0" applyFont="1" applyBorder="1" applyAlignment="1">
      <alignment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8" fillId="3" borderId="4" xfId="0" applyFont="1" applyFill="1" applyBorder="1" applyAlignment="1">
      <alignment vertical="center" wrapText="1"/>
    </xf>
    <xf numFmtId="0" fontId="16" fillId="0" borderId="4" xfId="0" applyFont="1" applyBorder="1" applyAlignment="1"/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right" wrapText="1"/>
    </xf>
    <xf numFmtId="0" fontId="5" fillId="0" borderId="4" xfId="0" applyFont="1" applyBorder="1" applyAlignment="1">
      <alignment wrapText="1"/>
    </xf>
    <xf numFmtId="0" fontId="16" fillId="4" borderId="4" xfId="0" applyFont="1" applyFill="1" applyBorder="1" applyAlignment="1">
      <alignment horizontal="right" wrapText="1"/>
    </xf>
    <xf numFmtId="0" fontId="6" fillId="2" borderId="4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vertical="center" wrapText="1"/>
    </xf>
    <xf numFmtId="0" fontId="15" fillId="0" borderId="4" xfId="0" applyFont="1" applyBorder="1" applyAlignment="1">
      <alignment wrapText="1"/>
    </xf>
    <xf numFmtId="0" fontId="8" fillId="3" borderId="4" xfId="0" applyFont="1" applyFill="1" applyBorder="1" applyAlignment="1">
      <alignment vertical="center" wrapText="1"/>
    </xf>
    <xf numFmtId="0" fontId="16" fillId="4" borderId="4" xfId="0" applyFont="1" applyFill="1" applyBorder="1" applyAlignment="1">
      <alignment wrapText="1"/>
    </xf>
    <xf numFmtId="0" fontId="13" fillId="0" borderId="4" xfId="0" applyFont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14" fillId="5" borderId="4" xfId="0" applyFont="1" applyFill="1" applyBorder="1" applyAlignment="1">
      <alignment vertical="center" wrapText="1"/>
    </xf>
    <xf numFmtId="0" fontId="8" fillId="5" borderId="4" xfId="0" applyFont="1" applyFill="1" applyBorder="1" applyAlignment="1">
      <alignment vertical="center" wrapText="1"/>
    </xf>
    <xf numFmtId="0" fontId="2" fillId="0" borderId="4" xfId="0" applyFont="1" applyBorder="1" applyAlignment="1">
      <alignment wrapText="1"/>
    </xf>
    <xf numFmtId="0" fontId="11" fillId="4" borderId="4" xfId="0" applyFont="1" applyFill="1" applyBorder="1" applyAlignment="1">
      <alignment wrapText="1"/>
    </xf>
    <xf numFmtId="0" fontId="5" fillId="0" borderId="4" xfId="0" applyFont="1" applyBorder="1" applyAlignment="1">
      <alignment horizontal="right" vertical="center"/>
    </xf>
    <xf numFmtId="0" fontId="16" fillId="0" borderId="4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43" fillId="0" borderId="4" xfId="0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0" fontId="18" fillId="0" borderId="4" xfId="0" applyFont="1" applyBorder="1" applyAlignment="1">
      <alignment wrapText="1"/>
    </xf>
    <xf numFmtId="0" fontId="12" fillId="4" borderId="4" xfId="0" applyFont="1" applyFill="1" applyBorder="1" applyAlignment="1">
      <alignment wrapText="1"/>
    </xf>
    <xf numFmtId="0" fontId="35" fillId="5" borderId="4" xfId="0" applyFont="1" applyFill="1" applyBorder="1" applyAlignment="1">
      <alignment vertical="center"/>
    </xf>
    <xf numFmtId="0" fontId="35" fillId="0" borderId="4" xfId="0" applyFont="1" applyBorder="1" applyAlignment="1">
      <alignment vertical="center" wrapText="1"/>
    </xf>
    <xf numFmtId="0" fontId="45" fillId="0" borderId="4" xfId="0" applyFont="1" applyBorder="1" applyAlignment="1">
      <alignment wrapText="1"/>
    </xf>
    <xf numFmtId="0" fontId="46" fillId="0" borderId="4" xfId="0" applyFont="1" applyBorder="1" applyAlignment="1">
      <alignment wrapText="1"/>
    </xf>
    <xf numFmtId="0" fontId="46" fillId="0" borderId="4" xfId="0" applyFont="1" applyBorder="1" applyAlignment="1"/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M4367"/>
  <sheetViews>
    <sheetView tabSelected="1" view="pageBreakPreview" topLeftCell="A714" zoomScale="60" zoomScaleNormal="100" workbookViewId="0">
      <selection activeCell="E18" sqref="E18"/>
    </sheetView>
  </sheetViews>
  <sheetFormatPr defaultRowHeight="15.75" x14ac:dyDescent="0.25"/>
  <cols>
    <col min="1" max="1" width="13.140625" style="5" customWidth="1"/>
    <col min="2" max="2" width="9.140625" style="1"/>
    <col min="3" max="3" width="9.140625" style="5"/>
    <col min="4" max="4" width="27" style="26" customWidth="1"/>
    <col min="5" max="5" width="11.85546875" style="26" customWidth="1"/>
    <col min="6" max="6" width="12.140625" style="24" customWidth="1"/>
    <col min="7" max="7" width="9.140625" style="16"/>
    <col min="8" max="9" width="9.140625" style="16" customWidth="1"/>
    <col min="10" max="10" width="12" style="17" customWidth="1"/>
    <col min="11" max="175" width="9.140625" style="2"/>
    <col min="1032" max="1234" width="9.140625" style="2"/>
  </cols>
  <sheetData>
    <row r="1" spans="1:175 1032:1234" ht="37.5" customHeight="1" thickBot="1" x14ac:dyDescent="0.3">
      <c r="A1" s="37" t="s">
        <v>316</v>
      </c>
      <c r="B1" s="37"/>
      <c r="C1" s="37"/>
      <c r="D1" s="37"/>
      <c r="E1" s="37"/>
      <c r="F1" s="37"/>
      <c r="G1" s="37"/>
      <c r="H1" s="37"/>
      <c r="I1" s="37"/>
      <c r="J1" s="37"/>
    </row>
    <row r="2" spans="1:175 1032:1234" ht="23.25" customHeight="1" thickBot="1" x14ac:dyDescent="0.3">
      <c r="A2" s="38" t="s">
        <v>280</v>
      </c>
      <c r="B2" s="38"/>
      <c r="C2" s="38"/>
      <c r="D2" s="38"/>
      <c r="E2" s="38"/>
      <c r="F2" s="38"/>
      <c r="G2" s="38"/>
      <c r="H2" s="38"/>
      <c r="I2" s="38"/>
      <c r="J2" s="38"/>
    </row>
    <row r="3" spans="1:175 1032:1234" ht="30.75" thickBot="1" x14ac:dyDescent="0.3">
      <c r="A3" s="39" t="s">
        <v>220</v>
      </c>
      <c r="B3" s="39"/>
      <c r="C3" s="40" t="s">
        <v>0</v>
      </c>
      <c r="D3" s="40"/>
      <c r="E3" s="41" t="s">
        <v>7</v>
      </c>
      <c r="F3" s="41"/>
      <c r="G3" s="42" t="s">
        <v>1</v>
      </c>
      <c r="H3" s="42"/>
      <c r="I3" s="42"/>
      <c r="J3" s="43" t="s">
        <v>2</v>
      </c>
    </row>
    <row r="4" spans="1:175 1032:1234" ht="30.75" thickBot="1" x14ac:dyDescent="0.3">
      <c r="A4" s="44" t="s">
        <v>3</v>
      </c>
      <c r="B4" s="45" t="s">
        <v>4</v>
      </c>
      <c r="C4" s="46" t="s">
        <v>5</v>
      </c>
      <c r="D4" s="47" t="s">
        <v>6</v>
      </c>
      <c r="E4" s="47" t="s">
        <v>249</v>
      </c>
      <c r="F4" s="48" t="s">
        <v>248</v>
      </c>
      <c r="G4" s="44" t="s">
        <v>8</v>
      </c>
      <c r="H4" s="44" t="s">
        <v>9</v>
      </c>
      <c r="I4" s="44" t="s">
        <v>10</v>
      </c>
      <c r="J4" s="44" t="s">
        <v>11</v>
      </c>
    </row>
    <row r="5" spans="1:175 1032:1234" ht="30.75" thickBot="1" x14ac:dyDescent="0.3">
      <c r="A5" s="49" t="s">
        <v>12</v>
      </c>
      <c r="B5" s="50">
        <v>302</v>
      </c>
      <c r="C5" s="51" t="s">
        <v>15</v>
      </c>
      <c r="D5" s="52" t="s">
        <v>317</v>
      </c>
      <c r="E5" s="52"/>
      <c r="F5" s="52">
        <v>200</v>
      </c>
      <c r="G5" s="53">
        <v>3</v>
      </c>
      <c r="H5" s="53">
        <v>8.3000000000000007</v>
      </c>
      <c r="I5" s="53">
        <v>31.6</v>
      </c>
      <c r="J5" s="53">
        <v>218</v>
      </c>
    </row>
    <row r="6" spans="1:175 1032:1234" s="4" customFormat="1" ht="16.5" thickBot="1" x14ac:dyDescent="0.3">
      <c r="A6" s="54"/>
      <c r="B6" s="55"/>
      <c r="C6" s="56"/>
      <c r="D6" s="57" t="s">
        <v>170</v>
      </c>
      <c r="E6" s="57">
        <v>20</v>
      </c>
      <c r="F6" s="58">
        <v>20</v>
      </c>
      <c r="G6" s="59"/>
      <c r="H6" s="59"/>
      <c r="I6" s="59"/>
      <c r="J6" s="59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AMR6" s="3"/>
      <c r="AMS6" s="3"/>
      <c r="AMT6" s="3"/>
      <c r="AMU6" s="3"/>
      <c r="AMV6" s="3"/>
      <c r="AMW6" s="3"/>
      <c r="AMX6" s="3"/>
      <c r="AMY6" s="3"/>
      <c r="AMZ6" s="3"/>
      <c r="ANA6" s="3"/>
      <c r="ANB6" s="3"/>
      <c r="ANC6" s="3"/>
      <c r="AND6" s="3"/>
      <c r="ANE6" s="3"/>
      <c r="ANF6" s="3"/>
      <c r="ANG6" s="3"/>
      <c r="ANH6" s="3"/>
      <c r="ANI6" s="3"/>
      <c r="ANJ6" s="3"/>
      <c r="ANK6" s="3"/>
      <c r="ANL6" s="3"/>
      <c r="ANM6" s="3"/>
      <c r="ANN6" s="3"/>
      <c r="ANO6" s="3"/>
      <c r="ANP6" s="3"/>
      <c r="ANQ6" s="3"/>
      <c r="ANR6" s="3"/>
      <c r="ANS6" s="3"/>
      <c r="ANT6" s="3"/>
      <c r="ANU6" s="3"/>
      <c r="ANV6" s="3"/>
      <c r="ANW6" s="3"/>
      <c r="ANX6" s="3"/>
      <c r="ANY6" s="3"/>
      <c r="ANZ6" s="3"/>
      <c r="AOA6" s="3"/>
      <c r="AOB6" s="3"/>
      <c r="AOC6" s="3"/>
      <c r="AOD6" s="3"/>
      <c r="AOE6" s="3"/>
      <c r="AOF6" s="3"/>
      <c r="AOG6" s="3"/>
      <c r="AOH6" s="3"/>
      <c r="AOI6" s="3"/>
      <c r="AOJ6" s="3"/>
      <c r="AOK6" s="3"/>
      <c r="AOL6" s="3"/>
      <c r="AOM6" s="3"/>
      <c r="AON6" s="3"/>
      <c r="AOO6" s="3"/>
      <c r="AOP6" s="3"/>
      <c r="AOQ6" s="3"/>
      <c r="AOR6" s="3"/>
      <c r="AOS6" s="3"/>
      <c r="AOT6" s="3"/>
      <c r="AOU6" s="3"/>
      <c r="AOV6" s="3"/>
      <c r="AOW6" s="3"/>
      <c r="AOX6" s="3"/>
      <c r="AOY6" s="3"/>
      <c r="AOZ6" s="3"/>
      <c r="APA6" s="3"/>
      <c r="APB6" s="3"/>
      <c r="APC6" s="3"/>
      <c r="APD6" s="3"/>
      <c r="APE6" s="3"/>
      <c r="APF6" s="3"/>
      <c r="APG6" s="3"/>
      <c r="APH6" s="3"/>
      <c r="API6" s="3"/>
      <c r="APJ6" s="3"/>
      <c r="APK6" s="3"/>
      <c r="APL6" s="3"/>
      <c r="APM6" s="3"/>
      <c r="APN6" s="3"/>
      <c r="APO6" s="3"/>
      <c r="APP6" s="3"/>
      <c r="APQ6" s="3"/>
      <c r="APR6" s="3"/>
      <c r="APS6" s="3"/>
      <c r="APT6" s="3"/>
      <c r="APU6" s="3"/>
      <c r="APV6" s="3"/>
      <c r="APW6" s="3"/>
      <c r="APX6" s="3"/>
      <c r="APY6" s="3"/>
      <c r="APZ6" s="3"/>
      <c r="AQA6" s="3"/>
      <c r="AQB6" s="3"/>
      <c r="AQC6" s="3"/>
      <c r="AQD6" s="3"/>
      <c r="AQE6" s="3"/>
      <c r="AQF6" s="3"/>
      <c r="AQG6" s="3"/>
      <c r="AQH6" s="3"/>
      <c r="AQI6" s="3"/>
      <c r="AQJ6" s="3"/>
      <c r="AQK6" s="3"/>
      <c r="AQL6" s="3"/>
      <c r="AQM6" s="3"/>
      <c r="AQN6" s="3"/>
      <c r="AQO6" s="3"/>
      <c r="AQP6" s="3"/>
      <c r="AQQ6" s="3"/>
      <c r="AQR6" s="3"/>
      <c r="AQS6" s="3"/>
      <c r="AQT6" s="3"/>
      <c r="AQU6" s="3"/>
      <c r="AQV6" s="3"/>
      <c r="AQW6" s="3"/>
      <c r="AQX6" s="3"/>
      <c r="AQY6" s="3"/>
      <c r="AQZ6" s="3"/>
      <c r="ARA6" s="3"/>
      <c r="ARB6" s="3"/>
      <c r="ARC6" s="3"/>
      <c r="ARD6" s="3"/>
      <c r="ARE6" s="3"/>
      <c r="ARF6" s="3"/>
      <c r="ARG6" s="3"/>
      <c r="ARH6" s="3"/>
      <c r="ARI6" s="3"/>
      <c r="ARJ6" s="3"/>
      <c r="ARK6" s="3"/>
      <c r="ARL6" s="3"/>
      <c r="ARM6" s="3"/>
      <c r="ARN6" s="3"/>
      <c r="ARO6" s="3"/>
      <c r="ARP6" s="3"/>
      <c r="ARQ6" s="3"/>
      <c r="ARR6" s="3"/>
      <c r="ARS6" s="3"/>
      <c r="ART6" s="3"/>
      <c r="ARU6" s="3"/>
      <c r="ARV6" s="3"/>
      <c r="ARW6" s="3"/>
      <c r="ARX6" s="3"/>
      <c r="ARY6" s="3"/>
      <c r="ARZ6" s="3"/>
      <c r="ASA6" s="3"/>
      <c r="ASB6" s="3"/>
      <c r="ASC6" s="3"/>
      <c r="ASD6" s="3"/>
      <c r="ASE6" s="3"/>
      <c r="ASF6" s="3"/>
      <c r="ASG6" s="3"/>
      <c r="ASH6" s="3"/>
      <c r="ASI6" s="3"/>
      <c r="ASJ6" s="3"/>
      <c r="ASK6" s="3"/>
      <c r="ASL6" s="3"/>
      <c r="ASM6" s="3"/>
      <c r="ASN6" s="3"/>
      <c r="ASO6" s="3"/>
      <c r="ASP6" s="3"/>
      <c r="ASQ6" s="3"/>
      <c r="ASR6" s="3"/>
      <c r="ASS6" s="3"/>
      <c r="AST6" s="3"/>
      <c r="ASU6" s="3"/>
      <c r="ASV6" s="3"/>
      <c r="ASW6" s="3"/>
      <c r="ASX6" s="3"/>
      <c r="ASY6" s="3"/>
      <c r="ASZ6" s="3"/>
      <c r="ATA6" s="3"/>
      <c r="ATB6" s="3"/>
      <c r="ATC6" s="3"/>
      <c r="ATD6" s="3"/>
      <c r="ATE6" s="3"/>
      <c r="ATF6" s="3"/>
      <c r="ATG6" s="3"/>
      <c r="ATH6" s="3"/>
      <c r="ATI6" s="3"/>
      <c r="ATJ6" s="3"/>
      <c r="ATK6" s="3"/>
      <c r="ATL6" s="3"/>
      <c r="ATM6" s="3"/>
      <c r="ATN6" s="3"/>
      <c r="ATO6" s="3"/>
      <c r="ATP6" s="3"/>
      <c r="ATQ6" s="3"/>
      <c r="ATR6" s="3"/>
      <c r="ATS6" s="3"/>
      <c r="ATT6" s="3"/>
      <c r="ATU6" s="3"/>
      <c r="ATV6" s="3"/>
      <c r="ATW6" s="3"/>
      <c r="ATX6" s="3"/>
      <c r="ATY6" s="3"/>
      <c r="ATZ6" s="3"/>
      <c r="AUA6" s="3"/>
      <c r="AUB6" s="3"/>
      <c r="AUC6" s="3"/>
      <c r="AUD6" s="3"/>
      <c r="AUE6" s="3"/>
      <c r="AUF6" s="3"/>
      <c r="AUG6" s="3"/>
      <c r="AUH6" s="3"/>
      <c r="AUI6" s="3"/>
      <c r="AUJ6" s="3"/>
      <c r="AUK6" s="3"/>
      <c r="AUL6" s="3"/>
    </row>
    <row r="7" spans="1:175 1032:1234" s="4" customFormat="1" ht="16.5" thickBot="1" x14ac:dyDescent="0.3">
      <c r="A7" s="54"/>
      <c r="B7" s="55"/>
      <c r="C7" s="56"/>
      <c r="D7" s="57" t="s">
        <v>287</v>
      </c>
      <c r="E7" s="57">
        <v>15</v>
      </c>
      <c r="F7" s="58">
        <v>15</v>
      </c>
      <c r="G7" s="59"/>
      <c r="H7" s="59"/>
      <c r="I7" s="59"/>
      <c r="J7" s="59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AMR7" s="3"/>
      <c r="AMS7" s="3"/>
      <c r="AMT7" s="3"/>
      <c r="AMU7" s="3"/>
      <c r="AMV7" s="3"/>
      <c r="AMW7" s="3"/>
      <c r="AMX7" s="3"/>
      <c r="AMY7" s="3"/>
      <c r="AMZ7" s="3"/>
      <c r="ANA7" s="3"/>
      <c r="ANB7" s="3"/>
      <c r="ANC7" s="3"/>
      <c r="AND7" s="3"/>
      <c r="ANE7" s="3"/>
      <c r="ANF7" s="3"/>
      <c r="ANG7" s="3"/>
      <c r="ANH7" s="3"/>
      <c r="ANI7" s="3"/>
      <c r="ANJ7" s="3"/>
      <c r="ANK7" s="3"/>
      <c r="ANL7" s="3"/>
      <c r="ANM7" s="3"/>
      <c r="ANN7" s="3"/>
      <c r="ANO7" s="3"/>
      <c r="ANP7" s="3"/>
      <c r="ANQ7" s="3"/>
      <c r="ANR7" s="3"/>
      <c r="ANS7" s="3"/>
      <c r="ANT7" s="3"/>
      <c r="ANU7" s="3"/>
      <c r="ANV7" s="3"/>
      <c r="ANW7" s="3"/>
      <c r="ANX7" s="3"/>
      <c r="ANY7" s="3"/>
      <c r="ANZ7" s="3"/>
      <c r="AOA7" s="3"/>
      <c r="AOB7" s="3"/>
      <c r="AOC7" s="3"/>
      <c r="AOD7" s="3"/>
      <c r="AOE7" s="3"/>
      <c r="AOF7" s="3"/>
      <c r="AOG7" s="3"/>
      <c r="AOH7" s="3"/>
      <c r="AOI7" s="3"/>
      <c r="AOJ7" s="3"/>
      <c r="AOK7" s="3"/>
      <c r="AOL7" s="3"/>
      <c r="AOM7" s="3"/>
      <c r="AON7" s="3"/>
      <c r="AOO7" s="3"/>
      <c r="AOP7" s="3"/>
      <c r="AOQ7" s="3"/>
      <c r="AOR7" s="3"/>
      <c r="AOS7" s="3"/>
      <c r="AOT7" s="3"/>
      <c r="AOU7" s="3"/>
      <c r="AOV7" s="3"/>
      <c r="AOW7" s="3"/>
      <c r="AOX7" s="3"/>
      <c r="AOY7" s="3"/>
      <c r="AOZ7" s="3"/>
      <c r="APA7" s="3"/>
      <c r="APB7" s="3"/>
      <c r="APC7" s="3"/>
      <c r="APD7" s="3"/>
      <c r="APE7" s="3"/>
      <c r="APF7" s="3"/>
      <c r="APG7" s="3"/>
      <c r="APH7" s="3"/>
      <c r="API7" s="3"/>
      <c r="APJ7" s="3"/>
      <c r="APK7" s="3"/>
      <c r="APL7" s="3"/>
      <c r="APM7" s="3"/>
      <c r="APN7" s="3"/>
      <c r="APO7" s="3"/>
      <c r="APP7" s="3"/>
      <c r="APQ7" s="3"/>
      <c r="APR7" s="3"/>
      <c r="APS7" s="3"/>
      <c r="APT7" s="3"/>
      <c r="APU7" s="3"/>
      <c r="APV7" s="3"/>
      <c r="APW7" s="3"/>
      <c r="APX7" s="3"/>
      <c r="APY7" s="3"/>
      <c r="APZ7" s="3"/>
      <c r="AQA7" s="3"/>
      <c r="AQB7" s="3"/>
      <c r="AQC7" s="3"/>
      <c r="AQD7" s="3"/>
      <c r="AQE7" s="3"/>
      <c r="AQF7" s="3"/>
      <c r="AQG7" s="3"/>
      <c r="AQH7" s="3"/>
      <c r="AQI7" s="3"/>
      <c r="AQJ7" s="3"/>
      <c r="AQK7" s="3"/>
      <c r="AQL7" s="3"/>
      <c r="AQM7" s="3"/>
      <c r="AQN7" s="3"/>
      <c r="AQO7" s="3"/>
      <c r="AQP7" s="3"/>
      <c r="AQQ7" s="3"/>
      <c r="AQR7" s="3"/>
      <c r="AQS7" s="3"/>
      <c r="AQT7" s="3"/>
      <c r="AQU7" s="3"/>
      <c r="AQV7" s="3"/>
      <c r="AQW7" s="3"/>
      <c r="AQX7" s="3"/>
      <c r="AQY7" s="3"/>
      <c r="AQZ7" s="3"/>
      <c r="ARA7" s="3"/>
      <c r="ARB7" s="3"/>
      <c r="ARC7" s="3"/>
      <c r="ARD7" s="3"/>
      <c r="ARE7" s="3"/>
      <c r="ARF7" s="3"/>
      <c r="ARG7" s="3"/>
      <c r="ARH7" s="3"/>
      <c r="ARI7" s="3"/>
      <c r="ARJ7" s="3"/>
      <c r="ARK7" s="3"/>
      <c r="ARL7" s="3"/>
      <c r="ARM7" s="3"/>
      <c r="ARN7" s="3"/>
      <c r="ARO7" s="3"/>
      <c r="ARP7" s="3"/>
      <c r="ARQ7" s="3"/>
      <c r="ARR7" s="3"/>
      <c r="ARS7" s="3"/>
      <c r="ART7" s="3"/>
      <c r="ARU7" s="3"/>
      <c r="ARV7" s="3"/>
      <c r="ARW7" s="3"/>
      <c r="ARX7" s="3"/>
      <c r="ARY7" s="3"/>
      <c r="ARZ7" s="3"/>
      <c r="ASA7" s="3"/>
      <c r="ASB7" s="3"/>
      <c r="ASC7" s="3"/>
      <c r="ASD7" s="3"/>
      <c r="ASE7" s="3"/>
      <c r="ASF7" s="3"/>
      <c r="ASG7" s="3"/>
      <c r="ASH7" s="3"/>
      <c r="ASI7" s="3"/>
      <c r="ASJ7" s="3"/>
      <c r="ASK7" s="3"/>
      <c r="ASL7" s="3"/>
      <c r="ASM7" s="3"/>
      <c r="ASN7" s="3"/>
      <c r="ASO7" s="3"/>
      <c r="ASP7" s="3"/>
      <c r="ASQ7" s="3"/>
      <c r="ASR7" s="3"/>
      <c r="ASS7" s="3"/>
      <c r="AST7" s="3"/>
      <c r="ASU7" s="3"/>
      <c r="ASV7" s="3"/>
      <c r="ASW7" s="3"/>
      <c r="ASX7" s="3"/>
      <c r="ASY7" s="3"/>
      <c r="ASZ7" s="3"/>
      <c r="ATA7" s="3"/>
      <c r="ATB7" s="3"/>
      <c r="ATC7" s="3"/>
      <c r="ATD7" s="3"/>
      <c r="ATE7" s="3"/>
      <c r="ATF7" s="3"/>
      <c r="ATG7" s="3"/>
      <c r="ATH7" s="3"/>
      <c r="ATI7" s="3"/>
      <c r="ATJ7" s="3"/>
      <c r="ATK7" s="3"/>
      <c r="ATL7" s="3"/>
      <c r="ATM7" s="3"/>
      <c r="ATN7" s="3"/>
      <c r="ATO7" s="3"/>
      <c r="ATP7" s="3"/>
      <c r="ATQ7" s="3"/>
      <c r="ATR7" s="3"/>
      <c r="ATS7" s="3"/>
      <c r="ATT7" s="3"/>
      <c r="ATU7" s="3"/>
      <c r="ATV7" s="3"/>
      <c r="ATW7" s="3"/>
      <c r="ATX7" s="3"/>
      <c r="ATY7" s="3"/>
      <c r="ATZ7" s="3"/>
      <c r="AUA7" s="3"/>
      <c r="AUB7" s="3"/>
      <c r="AUC7" s="3"/>
      <c r="AUD7" s="3"/>
      <c r="AUE7" s="3"/>
      <c r="AUF7" s="3"/>
      <c r="AUG7" s="3"/>
      <c r="AUH7" s="3"/>
      <c r="AUI7" s="3"/>
      <c r="AUJ7" s="3"/>
      <c r="AUK7" s="3"/>
      <c r="AUL7" s="3"/>
    </row>
    <row r="8" spans="1:175 1032:1234" s="4" customFormat="1" ht="32.25" thickBot="1" x14ac:dyDescent="0.3">
      <c r="A8" s="54"/>
      <c r="B8" s="55"/>
      <c r="C8" s="56"/>
      <c r="D8" s="57" t="s">
        <v>116</v>
      </c>
      <c r="E8" s="57">
        <v>0.5</v>
      </c>
      <c r="F8" s="58">
        <v>0.5</v>
      </c>
      <c r="G8" s="59"/>
      <c r="H8" s="59"/>
      <c r="I8" s="59"/>
      <c r="J8" s="59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</row>
    <row r="9" spans="1:175 1032:1234" s="4" customFormat="1" ht="32.25" thickBot="1" x14ac:dyDescent="0.3">
      <c r="A9" s="54"/>
      <c r="B9" s="55"/>
      <c r="C9" s="56"/>
      <c r="D9" s="57" t="s">
        <v>117</v>
      </c>
      <c r="E9" s="57">
        <v>164</v>
      </c>
      <c r="F9" s="58">
        <v>164</v>
      </c>
      <c r="G9" s="59"/>
      <c r="H9" s="59"/>
      <c r="I9" s="59"/>
      <c r="J9" s="59"/>
      <c r="K9" s="11"/>
      <c r="L9" s="11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AMR9" s="3"/>
      <c r="AMS9" s="3"/>
      <c r="AMT9" s="3"/>
      <c r="AMU9" s="3"/>
      <c r="AMV9" s="3"/>
      <c r="AMW9" s="3"/>
      <c r="AMX9" s="3"/>
      <c r="AMY9" s="3"/>
      <c r="AMZ9" s="3"/>
      <c r="ANA9" s="3"/>
      <c r="ANB9" s="3"/>
      <c r="ANC9" s="3"/>
      <c r="AND9" s="3"/>
      <c r="ANE9" s="3"/>
      <c r="ANF9" s="3"/>
      <c r="ANG9" s="3"/>
      <c r="ANH9" s="3"/>
      <c r="ANI9" s="3"/>
      <c r="ANJ9" s="3"/>
      <c r="ANK9" s="3"/>
      <c r="ANL9" s="3"/>
      <c r="ANM9" s="3"/>
      <c r="ANN9" s="3"/>
      <c r="ANO9" s="3"/>
      <c r="ANP9" s="3"/>
      <c r="ANQ9" s="3"/>
      <c r="ANR9" s="3"/>
      <c r="ANS9" s="3"/>
      <c r="ANT9" s="3"/>
      <c r="ANU9" s="3"/>
      <c r="ANV9" s="3"/>
      <c r="ANW9" s="3"/>
      <c r="ANX9" s="3"/>
      <c r="ANY9" s="3"/>
      <c r="ANZ9" s="3"/>
      <c r="AOA9" s="3"/>
      <c r="AOB9" s="3"/>
      <c r="AOC9" s="3"/>
      <c r="AOD9" s="3"/>
      <c r="AOE9" s="3"/>
      <c r="AOF9" s="3"/>
      <c r="AOG9" s="3"/>
      <c r="AOH9" s="3"/>
      <c r="AOI9" s="3"/>
      <c r="AOJ9" s="3"/>
      <c r="AOK9" s="3"/>
      <c r="AOL9" s="3"/>
      <c r="AOM9" s="3"/>
      <c r="AON9" s="3"/>
      <c r="AOO9" s="3"/>
      <c r="AOP9" s="3"/>
      <c r="AOQ9" s="3"/>
      <c r="AOR9" s="3"/>
      <c r="AOS9" s="3"/>
      <c r="AOT9" s="3"/>
      <c r="AOU9" s="3"/>
      <c r="AOV9" s="3"/>
      <c r="AOW9" s="3"/>
      <c r="AOX9" s="3"/>
      <c r="AOY9" s="3"/>
      <c r="AOZ9" s="3"/>
      <c r="APA9" s="3"/>
      <c r="APB9" s="3"/>
      <c r="APC9" s="3"/>
      <c r="APD9" s="3"/>
      <c r="APE9" s="3"/>
      <c r="APF9" s="3"/>
      <c r="APG9" s="3"/>
      <c r="APH9" s="3"/>
      <c r="API9" s="3"/>
      <c r="APJ9" s="3"/>
      <c r="APK9" s="3"/>
      <c r="APL9" s="3"/>
      <c r="APM9" s="3"/>
      <c r="APN9" s="3"/>
      <c r="APO9" s="3"/>
      <c r="APP9" s="3"/>
      <c r="APQ9" s="3"/>
      <c r="APR9" s="3"/>
      <c r="APS9" s="3"/>
      <c r="APT9" s="3"/>
      <c r="APU9" s="3"/>
      <c r="APV9" s="3"/>
      <c r="APW9" s="3"/>
      <c r="APX9" s="3"/>
      <c r="APY9" s="3"/>
      <c r="APZ9" s="3"/>
      <c r="AQA9" s="3"/>
      <c r="AQB9" s="3"/>
      <c r="AQC9" s="3"/>
      <c r="AQD9" s="3"/>
      <c r="AQE9" s="3"/>
      <c r="AQF9" s="3"/>
      <c r="AQG9" s="3"/>
      <c r="AQH9" s="3"/>
      <c r="AQI9" s="3"/>
      <c r="AQJ9" s="3"/>
      <c r="AQK9" s="3"/>
      <c r="AQL9" s="3"/>
      <c r="AQM9" s="3"/>
      <c r="AQN9" s="3"/>
      <c r="AQO9" s="3"/>
      <c r="AQP9" s="3"/>
      <c r="AQQ9" s="3"/>
      <c r="AQR9" s="3"/>
      <c r="AQS9" s="3"/>
      <c r="AQT9" s="3"/>
      <c r="AQU9" s="3"/>
      <c r="AQV9" s="3"/>
      <c r="AQW9" s="3"/>
      <c r="AQX9" s="3"/>
      <c r="AQY9" s="3"/>
      <c r="AQZ9" s="3"/>
      <c r="ARA9" s="3"/>
      <c r="ARB9" s="3"/>
      <c r="ARC9" s="3"/>
      <c r="ARD9" s="3"/>
      <c r="ARE9" s="3"/>
      <c r="ARF9" s="3"/>
      <c r="ARG9" s="3"/>
      <c r="ARH9" s="3"/>
      <c r="ARI9" s="3"/>
      <c r="ARJ9" s="3"/>
      <c r="ARK9" s="3"/>
      <c r="ARL9" s="3"/>
      <c r="ARM9" s="3"/>
      <c r="ARN9" s="3"/>
      <c r="ARO9" s="3"/>
      <c r="ARP9" s="3"/>
      <c r="ARQ9" s="3"/>
      <c r="ARR9" s="3"/>
      <c r="ARS9" s="3"/>
      <c r="ART9" s="3"/>
      <c r="ARU9" s="3"/>
      <c r="ARV9" s="3"/>
      <c r="ARW9" s="3"/>
      <c r="ARX9" s="3"/>
      <c r="ARY9" s="3"/>
      <c r="ARZ9" s="3"/>
      <c r="ASA9" s="3"/>
      <c r="ASB9" s="3"/>
      <c r="ASC9" s="3"/>
      <c r="ASD9" s="3"/>
      <c r="ASE9" s="3"/>
      <c r="ASF9" s="3"/>
      <c r="ASG9" s="3"/>
      <c r="ASH9" s="3"/>
      <c r="ASI9" s="3"/>
      <c r="ASJ9" s="3"/>
      <c r="ASK9" s="3"/>
      <c r="ASL9" s="3"/>
      <c r="ASM9" s="3"/>
      <c r="ASN9" s="3"/>
      <c r="ASO9" s="3"/>
      <c r="ASP9" s="3"/>
      <c r="ASQ9" s="3"/>
      <c r="ASR9" s="3"/>
      <c r="ASS9" s="3"/>
      <c r="AST9" s="3"/>
      <c r="ASU9" s="3"/>
      <c r="ASV9" s="3"/>
      <c r="ASW9" s="3"/>
      <c r="ASX9" s="3"/>
      <c r="ASY9" s="3"/>
      <c r="ASZ9" s="3"/>
      <c r="ATA9" s="3"/>
      <c r="ATB9" s="3"/>
      <c r="ATC9" s="3"/>
      <c r="ATD9" s="3"/>
      <c r="ATE9" s="3"/>
      <c r="ATF9" s="3"/>
      <c r="ATG9" s="3"/>
      <c r="ATH9" s="3"/>
      <c r="ATI9" s="3"/>
      <c r="ATJ9" s="3"/>
      <c r="ATK9" s="3"/>
      <c r="ATL9" s="3"/>
      <c r="ATM9" s="3"/>
      <c r="ATN9" s="3"/>
      <c r="ATO9" s="3"/>
      <c r="ATP9" s="3"/>
      <c r="ATQ9" s="3"/>
      <c r="ATR9" s="3"/>
      <c r="ATS9" s="3"/>
      <c r="ATT9" s="3"/>
      <c r="ATU9" s="3"/>
      <c r="ATV9" s="3"/>
      <c r="ATW9" s="3"/>
      <c r="ATX9" s="3"/>
      <c r="ATY9" s="3"/>
      <c r="ATZ9" s="3"/>
      <c r="AUA9" s="3"/>
      <c r="AUB9" s="3"/>
      <c r="AUC9" s="3"/>
      <c r="AUD9" s="3"/>
      <c r="AUE9" s="3"/>
      <c r="AUF9" s="3"/>
      <c r="AUG9" s="3"/>
      <c r="AUH9" s="3"/>
      <c r="AUI9" s="3"/>
      <c r="AUJ9" s="3"/>
      <c r="AUK9" s="3"/>
      <c r="AUL9" s="3"/>
    </row>
    <row r="10" spans="1:175 1032:1234" s="12" customFormat="1" ht="16.5" thickBot="1" x14ac:dyDescent="0.3">
      <c r="A10" s="54"/>
      <c r="B10" s="55"/>
      <c r="C10" s="56"/>
      <c r="D10" s="57" t="s">
        <v>118</v>
      </c>
      <c r="E10" s="57">
        <v>5</v>
      </c>
      <c r="F10" s="58">
        <v>5</v>
      </c>
      <c r="G10" s="59"/>
      <c r="H10" s="59"/>
      <c r="I10" s="59"/>
      <c r="J10" s="59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AMR10" s="11"/>
      <c r="AMS10" s="11"/>
      <c r="AMT10" s="11"/>
      <c r="AMU10" s="11"/>
      <c r="AMV10" s="11"/>
      <c r="AMW10" s="11"/>
      <c r="AMX10" s="11"/>
      <c r="AMY10" s="11"/>
      <c r="AMZ10" s="11"/>
      <c r="ANA10" s="11"/>
      <c r="ANB10" s="11"/>
      <c r="ANC10" s="11"/>
      <c r="AND10" s="11"/>
      <c r="ANE10" s="11"/>
      <c r="ANF10" s="11"/>
      <c r="ANG10" s="11"/>
      <c r="ANH10" s="11"/>
      <c r="ANI10" s="11"/>
      <c r="ANJ10" s="11"/>
      <c r="ANK10" s="11"/>
      <c r="ANL10" s="11"/>
      <c r="ANM10" s="11"/>
      <c r="ANN10" s="11"/>
      <c r="ANO10" s="11"/>
      <c r="ANP10" s="11"/>
      <c r="ANQ10" s="11"/>
      <c r="ANR10" s="11"/>
      <c r="ANS10" s="11"/>
      <c r="ANT10" s="11"/>
      <c r="ANU10" s="11"/>
      <c r="ANV10" s="11"/>
      <c r="ANW10" s="11"/>
      <c r="ANX10" s="11"/>
      <c r="ANY10" s="11"/>
      <c r="ANZ10" s="11"/>
      <c r="AOA10" s="11"/>
      <c r="AOB10" s="11"/>
      <c r="AOC10" s="11"/>
      <c r="AOD10" s="11"/>
      <c r="AOE10" s="11"/>
      <c r="AOF10" s="11"/>
      <c r="AOG10" s="11"/>
      <c r="AOH10" s="11"/>
      <c r="AOI10" s="11"/>
      <c r="AOJ10" s="11"/>
      <c r="AOK10" s="11"/>
      <c r="AOL10" s="11"/>
      <c r="AOM10" s="11"/>
      <c r="AON10" s="11"/>
      <c r="AOO10" s="11"/>
      <c r="AOP10" s="11"/>
      <c r="AOQ10" s="11"/>
      <c r="AOR10" s="11"/>
      <c r="AOS10" s="11"/>
      <c r="AOT10" s="11"/>
      <c r="AOU10" s="11"/>
      <c r="AOV10" s="11"/>
      <c r="AOW10" s="11"/>
      <c r="AOX10" s="11"/>
      <c r="AOY10" s="11"/>
      <c r="AOZ10" s="11"/>
      <c r="APA10" s="11"/>
      <c r="APB10" s="11"/>
      <c r="APC10" s="11"/>
      <c r="APD10" s="11"/>
      <c r="APE10" s="11"/>
      <c r="APF10" s="11"/>
      <c r="APG10" s="11"/>
      <c r="APH10" s="11"/>
      <c r="API10" s="11"/>
      <c r="APJ10" s="11"/>
      <c r="APK10" s="11"/>
      <c r="APL10" s="11"/>
      <c r="APM10" s="11"/>
      <c r="APN10" s="11"/>
      <c r="APO10" s="11"/>
      <c r="APP10" s="11"/>
      <c r="APQ10" s="11"/>
      <c r="APR10" s="11"/>
      <c r="APS10" s="11"/>
      <c r="APT10" s="11"/>
      <c r="APU10" s="11"/>
      <c r="APV10" s="11"/>
      <c r="APW10" s="11"/>
      <c r="APX10" s="11"/>
      <c r="APY10" s="11"/>
      <c r="APZ10" s="11"/>
      <c r="AQA10" s="11"/>
      <c r="AQB10" s="11"/>
      <c r="AQC10" s="11"/>
      <c r="AQD10" s="11"/>
      <c r="AQE10" s="11"/>
      <c r="AQF10" s="11"/>
      <c r="AQG10" s="11"/>
      <c r="AQH10" s="11"/>
      <c r="AQI10" s="11"/>
      <c r="AQJ10" s="11"/>
      <c r="AQK10" s="11"/>
      <c r="AQL10" s="11"/>
      <c r="AQM10" s="11"/>
      <c r="AQN10" s="11"/>
      <c r="AQO10" s="11"/>
      <c r="AQP10" s="11"/>
      <c r="AQQ10" s="11"/>
      <c r="AQR10" s="11"/>
      <c r="AQS10" s="11"/>
      <c r="AQT10" s="11"/>
      <c r="AQU10" s="11"/>
      <c r="AQV10" s="11"/>
      <c r="AQW10" s="11"/>
      <c r="AQX10" s="11"/>
      <c r="AQY10" s="11"/>
      <c r="AQZ10" s="11"/>
      <c r="ARA10" s="11"/>
      <c r="ARB10" s="11"/>
      <c r="ARC10" s="11"/>
      <c r="ARD10" s="11"/>
      <c r="ARE10" s="11"/>
      <c r="ARF10" s="11"/>
      <c r="ARG10" s="11"/>
      <c r="ARH10" s="11"/>
      <c r="ARI10" s="11"/>
      <c r="ARJ10" s="11"/>
      <c r="ARK10" s="11"/>
      <c r="ARL10" s="11"/>
      <c r="ARM10" s="11"/>
      <c r="ARN10" s="11"/>
      <c r="ARO10" s="11"/>
      <c r="ARP10" s="11"/>
      <c r="ARQ10" s="11"/>
      <c r="ARR10" s="11"/>
      <c r="ARS10" s="11"/>
      <c r="ART10" s="11"/>
      <c r="ARU10" s="11"/>
      <c r="ARV10" s="11"/>
      <c r="ARW10" s="11"/>
      <c r="ARX10" s="11"/>
      <c r="ARY10" s="11"/>
      <c r="ARZ10" s="11"/>
      <c r="ASA10" s="11"/>
      <c r="ASB10" s="11"/>
      <c r="ASC10" s="11"/>
      <c r="ASD10" s="11"/>
      <c r="ASE10" s="11"/>
      <c r="ASF10" s="11"/>
      <c r="ASG10" s="11"/>
      <c r="ASH10" s="11"/>
      <c r="ASI10" s="11"/>
      <c r="ASJ10" s="11"/>
      <c r="ASK10" s="11"/>
      <c r="ASL10" s="11"/>
      <c r="ASM10" s="11"/>
      <c r="ASN10" s="11"/>
      <c r="ASO10" s="11"/>
      <c r="ASP10" s="11"/>
      <c r="ASQ10" s="11"/>
      <c r="ASR10" s="11"/>
      <c r="ASS10" s="11"/>
      <c r="AST10" s="11"/>
      <c r="ASU10" s="11"/>
      <c r="ASV10" s="11"/>
      <c r="ASW10" s="11"/>
      <c r="ASX10" s="11"/>
      <c r="ASY10" s="11"/>
      <c r="ASZ10" s="11"/>
      <c r="ATA10" s="11"/>
      <c r="ATB10" s="11"/>
      <c r="ATC10" s="11"/>
      <c r="ATD10" s="11"/>
      <c r="ATE10" s="11"/>
      <c r="ATF10" s="11"/>
      <c r="ATG10" s="11"/>
      <c r="ATH10" s="11"/>
      <c r="ATI10" s="11"/>
      <c r="ATJ10" s="11"/>
      <c r="ATK10" s="11"/>
      <c r="ATL10" s="11"/>
      <c r="ATM10" s="11"/>
      <c r="ATN10" s="11"/>
      <c r="ATO10" s="11"/>
      <c r="ATP10" s="11"/>
      <c r="ATQ10" s="11"/>
      <c r="ATR10" s="11"/>
      <c r="ATS10" s="11"/>
      <c r="ATT10" s="11"/>
      <c r="ATU10" s="11"/>
      <c r="ATV10" s="11"/>
      <c r="ATW10" s="11"/>
      <c r="ATX10" s="11"/>
      <c r="ATY10" s="11"/>
      <c r="ATZ10" s="11"/>
      <c r="AUA10" s="11"/>
      <c r="AUB10" s="11"/>
      <c r="AUC10" s="11"/>
      <c r="AUD10" s="11"/>
      <c r="AUE10" s="11"/>
      <c r="AUF10" s="11"/>
      <c r="AUG10" s="11"/>
      <c r="AUH10" s="11"/>
      <c r="AUI10" s="11"/>
      <c r="AUJ10" s="11"/>
      <c r="AUK10" s="11"/>
      <c r="AUL10" s="11"/>
    </row>
    <row r="11" spans="1:175 1032:1234" s="12" customFormat="1" ht="32.25" thickBot="1" x14ac:dyDescent="0.3">
      <c r="A11" s="54"/>
      <c r="B11" s="55"/>
      <c r="C11" s="56"/>
      <c r="D11" s="58" t="s">
        <v>119</v>
      </c>
      <c r="E11" s="58">
        <v>10</v>
      </c>
      <c r="F11" s="58">
        <v>10</v>
      </c>
      <c r="G11" s="59"/>
      <c r="H11" s="59"/>
      <c r="I11" s="59"/>
      <c r="J11" s="59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AMR11" s="11"/>
      <c r="AMS11" s="11"/>
      <c r="AMT11" s="11"/>
      <c r="AMU11" s="11"/>
      <c r="AMV11" s="11"/>
      <c r="AMW11" s="11"/>
      <c r="AMX11" s="11"/>
      <c r="AMY11" s="11"/>
      <c r="AMZ11" s="11"/>
      <c r="ANA11" s="11"/>
      <c r="ANB11" s="11"/>
      <c r="ANC11" s="11"/>
      <c r="AND11" s="11"/>
      <c r="ANE11" s="11"/>
      <c r="ANF11" s="11"/>
      <c r="ANG11" s="11"/>
      <c r="ANH11" s="11"/>
      <c r="ANI11" s="11"/>
      <c r="ANJ11" s="11"/>
      <c r="ANK11" s="11"/>
      <c r="ANL11" s="11"/>
      <c r="ANM11" s="11"/>
      <c r="ANN11" s="11"/>
      <c r="ANO11" s="11"/>
      <c r="ANP11" s="11"/>
      <c r="ANQ11" s="11"/>
      <c r="ANR11" s="11"/>
      <c r="ANS11" s="11"/>
      <c r="ANT11" s="11"/>
      <c r="ANU11" s="11"/>
      <c r="ANV11" s="11"/>
      <c r="ANW11" s="11"/>
      <c r="ANX11" s="11"/>
      <c r="ANY11" s="11"/>
      <c r="ANZ11" s="11"/>
      <c r="AOA11" s="11"/>
      <c r="AOB11" s="11"/>
      <c r="AOC11" s="11"/>
      <c r="AOD11" s="11"/>
      <c r="AOE11" s="11"/>
      <c r="AOF11" s="11"/>
      <c r="AOG11" s="11"/>
      <c r="AOH11" s="11"/>
      <c r="AOI11" s="11"/>
      <c r="AOJ11" s="11"/>
      <c r="AOK11" s="11"/>
      <c r="AOL11" s="11"/>
      <c r="AOM11" s="11"/>
      <c r="AON11" s="11"/>
      <c r="AOO11" s="11"/>
      <c r="AOP11" s="11"/>
      <c r="AOQ11" s="11"/>
      <c r="AOR11" s="11"/>
      <c r="AOS11" s="11"/>
      <c r="AOT11" s="11"/>
      <c r="AOU11" s="11"/>
      <c r="AOV11" s="11"/>
      <c r="AOW11" s="11"/>
      <c r="AOX11" s="11"/>
      <c r="AOY11" s="11"/>
      <c r="AOZ11" s="11"/>
      <c r="APA11" s="11"/>
      <c r="APB11" s="11"/>
      <c r="APC11" s="11"/>
      <c r="APD11" s="11"/>
      <c r="APE11" s="11"/>
      <c r="APF11" s="11"/>
      <c r="APG11" s="11"/>
      <c r="APH11" s="11"/>
      <c r="API11" s="11"/>
      <c r="APJ11" s="11"/>
      <c r="APK11" s="11"/>
      <c r="APL11" s="11"/>
      <c r="APM11" s="11"/>
      <c r="APN11" s="11"/>
      <c r="APO11" s="11"/>
      <c r="APP11" s="11"/>
      <c r="APQ11" s="11"/>
      <c r="APR11" s="11"/>
      <c r="APS11" s="11"/>
      <c r="APT11" s="11"/>
      <c r="APU11" s="11"/>
      <c r="APV11" s="11"/>
      <c r="APW11" s="11"/>
      <c r="APX11" s="11"/>
      <c r="APY11" s="11"/>
      <c r="APZ11" s="11"/>
      <c r="AQA11" s="11"/>
      <c r="AQB11" s="11"/>
      <c r="AQC11" s="11"/>
      <c r="AQD11" s="11"/>
      <c r="AQE11" s="11"/>
      <c r="AQF11" s="11"/>
      <c r="AQG11" s="11"/>
      <c r="AQH11" s="11"/>
      <c r="AQI11" s="11"/>
      <c r="AQJ11" s="11"/>
      <c r="AQK11" s="11"/>
      <c r="AQL11" s="11"/>
      <c r="AQM11" s="11"/>
      <c r="AQN11" s="11"/>
      <c r="AQO11" s="11"/>
      <c r="AQP11" s="11"/>
      <c r="AQQ11" s="11"/>
      <c r="AQR11" s="11"/>
      <c r="AQS11" s="11"/>
      <c r="AQT11" s="11"/>
      <c r="AQU11" s="11"/>
      <c r="AQV11" s="11"/>
      <c r="AQW11" s="11"/>
      <c r="AQX11" s="11"/>
      <c r="AQY11" s="11"/>
      <c r="AQZ11" s="11"/>
      <c r="ARA11" s="11"/>
      <c r="ARB11" s="11"/>
      <c r="ARC11" s="11"/>
      <c r="ARD11" s="11"/>
      <c r="ARE11" s="11"/>
      <c r="ARF11" s="11"/>
      <c r="ARG11" s="11"/>
      <c r="ARH11" s="11"/>
      <c r="ARI11" s="11"/>
      <c r="ARJ11" s="11"/>
      <c r="ARK11" s="11"/>
      <c r="ARL11" s="11"/>
      <c r="ARM11" s="11"/>
      <c r="ARN11" s="11"/>
      <c r="ARO11" s="11"/>
      <c r="ARP11" s="11"/>
      <c r="ARQ11" s="11"/>
      <c r="ARR11" s="11"/>
      <c r="ARS11" s="11"/>
      <c r="ART11" s="11"/>
      <c r="ARU11" s="11"/>
      <c r="ARV11" s="11"/>
      <c r="ARW11" s="11"/>
      <c r="ARX11" s="11"/>
      <c r="ARY11" s="11"/>
      <c r="ARZ11" s="11"/>
      <c r="ASA11" s="11"/>
      <c r="ASB11" s="11"/>
      <c r="ASC11" s="11"/>
      <c r="ASD11" s="11"/>
      <c r="ASE11" s="11"/>
      <c r="ASF11" s="11"/>
      <c r="ASG11" s="11"/>
      <c r="ASH11" s="11"/>
      <c r="ASI11" s="11"/>
      <c r="ASJ11" s="11"/>
      <c r="ASK11" s="11"/>
      <c r="ASL11" s="11"/>
      <c r="ASM11" s="11"/>
      <c r="ASN11" s="11"/>
      <c r="ASO11" s="11"/>
      <c r="ASP11" s="11"/>
      <c r="ASQ11" s="11"/>
      <c r="ASR11" s="11"/>
      <c r="ASS11" s="11"/>
      <c r="AST11" s="11"/>
      <c r="ASU11" s="11"/>
      <c r="ASV11" s="11"/>
      <c r="ASW11" s="11"/>
      <c r="ASX11" s="11"/>
      <c r="ASY11" s="11"/>
      <c r="ASZ11" s="11"/>
      <c r="ATA11" s="11"/>
      <c r="ATB11" s="11"/>
      <c r="ATC11" s="11"/>
      <c r="ATD11" s="11"/>
      <c r="ATE11" s="11"/>
      <c r="ATF11" s="11"/>
      <c r="ATG11" s="11"/>
      <c r="ATH11" s="11"/>
      <c r="ATI11" s="11"/>
      <c r="ATJ11" s="11"/>
      <c r="ATK11" s="11"/>
      <c r="ATL11" s="11"/>
      <c r="ATM11" s="11"/>
      <c r="ATN11" s="11"/>
      <c r="ATO11" s="11"/>
      <c r="ATP11" s="11"/>
      <c r="ATQ11" s="11"/>
      <c r="ATR11" s="11"/>
      <c r="ATS11" s="11"/>
      <c r="ATT11" s="11"/>
      <c r="ATU11" s="11"/>
      <c r="ATV11" s="11"/>
      <c r="ATW11" s="11"/>
      <c r="ATX11" s="11"/>
      <c r="ATY11" s="11"/>
      <c r="ATZ11" s="11"/>
      <c r="AUA11" s="11"/>
      <c r="AUB11" s="11"/>
      <c r="AUC11" s="11"/>
      <c r="AUD11" s="11"/>
      <c r="AUE11" s="11"/>
      <c r="AUF11" s="11"/>
      <c r="AUG11" s="11"/>
      <c r="AUH11" s="11"/>
      <c r="AUI11" s="11"/>
      <c r="AUJ11" s="11"/>
      <c r="AUK11" s="11"/>
      <c r="AUL11" s="11"/>
    </row>
    <row r="12" spans="1:175 1032:1234" ht="32.25" thickBot="1" x14ac:dyDescent="0.3">
      <c r="A12" s="60"/>
      <c r="B12" s="61"/>
      <c r="C12" s="60"/>
      <c r="D12" s="62" t="s">
        <v>57</v>
      </c>
      <c r="E12" s="62"/>
      <c r="F12" s="62">
        <v>35</v>
      </c>
      <c r="G12" s="63">
        <v>1.93</v>
      </c>
      <c r="H12" s="63">
        <v>11.24</v>
      </c>
      <c r="I12" s="63">
        <v>9</v>
      </c>
      <c r="J12" s="63">
        <v>115</v>
      </c>
    </row>
    <row r="13" spans="1:175 1032:1234" ht="16.5" thickBot="1" x14ac:dyDescent="0.3">
      <c r="A13" s="45"/>
      <c r="B13" s="50"/>
      <c r="C13" s="51"/>
      <c r="D13" s="58" t="s">
        <v>58</v>
      </c>
      <c r="E13" s="58">
        <v>21</v>
      </c>
      <c r="F13" s="58">
        <v>20</v>
      </c>
      <c r="G13" s="64"/>
      <c r="H13" s="64"/>
      <c r="I13" s="64"/>
      <c r="J13" s="64"/>
    </row>
    <row r="14" spans="1:175 1032:1234" ht="16.5" thickBot="1" x14ac:dyDescent="0.3">
      <c r="A14" s="45"/>
      <c r="B14" s="50"/>
      <c r="C14" s="51"/>
      <c r="D14" s="58" t="s">
        <v>44</v>
      </c>
      <c r="E14" s="58">
        <v>5</v>
      </c>
      <c r="F14" s="58">
        <v>5</v>
      </c>
      <c r="G14" s="64"/>
      <c r="H14" s="64"/>
      <c r="I14" s="64"/>
      <c r="J14" s="64"/>
      <c r="K14" s="3"/>
      <c r="L14" s="3"/>
    </row>
    <row r="15" spans="1:175 1032:1234" s="4" customFormat="1" ht="16.5" thickBot="1" x14ac:dyDescent="0.3">
      <c r="A15" s="45"/>
      <c r="B15" s="50"/>
      <c r="C15" s="51"/>
      <c r="D15" s="58" t="s">
        <v>59</v>
      </c>
      <c r="E15" s="58">
        <v>11</v>
      </c>
      <c r="F15" s="58">
        <v>10</v>
      </c>
      <c r="G15" s="64"/>
      <c r="H15" s="64"/>
      <c r="I15" s="64"/>
      <c r="J15" s="64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AMR15" s="3"/>
      <c r="AMS15" s="3"/>
      <c r="AMT15" s="3"/>
      <c r="AMU15" s="3"/>
      <c r="AMV15" s="3"/>
      <c r="AMW15" s="3"/>
      <c r="AMX15" s="3"/>
      <c r="AMY15" s="3"/>
      <c r="AMZ15" s="3"/>
      <c r="ANA15" s="3"/>
      <c r="ANB15" s="3"/>
      <c r="ANC15" s="3"/>
      <c r="AND15" s="3"/>
      <c r="ANE15" s="3"/>
      <c r="ANF15" s="3"/>
      <c r="ANG15" s="3"/>
      <c r="ANH15" s="3"/>
      <c r="ANI15" s="3"/>
      <c r="ANJ15" s="3"/>
      <c r="ANK15" s="3"/>
      <c r="ANL15" s="3"/>
      <c r="ANM15" s="3"/>
      <c r="ANN15" s="3"/>
      <c r="ANO15" s="3"/>
      <c r="ANP15" s="3"/>
      <c r="ANQ15" s="3"/>
      <c r="ANR15" s="3"/>
      <c r="ANS15" s="3"/>
      <c r="ANT15" s="3"/>
      <c r="ANU15" s="3"/>
      <c r="ANV15" s="3"/>
      <c r="ANW15" s="3"/>
      <c r="ANX15" s="3"/>
      <c r="ANY15" s="3"/>
      <c r="ANZ15" s="3"/>
      <c r="AOA15" s="3"/>
      <c r="AOB15" s="3"/>
      <c r="AOC15" s="3"/>
      <c r="AOD15" s="3"/>
      <c r="AOE15" s="3"/>
      <c r="AOF15" s="3"/>
      <c r="AOG15" s="3"/>
      <c r="AOH15" s="3"/>
      <c r="AOI15" s="3"/>
      <c r="AOJ15" s="3"/>
      <c r="AOK15" s="3"/>
      <c r="AOL15" s="3"/>
      <c r="AOM15" s="3"/>
      <c r="AON15" s="3"/>
      <c r="AOO15" s="3"/>
      <c r="AOP15" s="3"/>
      <c r="AOQ15" s="3"/>
      <c r="AOR15" s="3"/>
      <c r="AOS15" s="3"/>
      <c r="AOT15" s="3"/>
      <c r="AOU15" s="3"/>
      <c r="AOV15" s="3"/>
      <c r="AOW15" s="3"/>
      <c r="AOX15" s="3"/>
      <c r="AOY15" s="3"/>
      <c r="AOZ15" s="3"/>
      <c r="APA15" s="3"/>
      <c r="APB15" s="3"/>
      <c r="APC15" s="3"/>
      <c r="APD15" s="3"/>
      <c r="APE15" s="3"/>
      <c r="APF15" s="3"/>
      <c r="APG15" s="3"/>
      <c r="APH15" s="3"/>
      <c r="API15" s="3"/>
      <c r="APJ15" s="3"/>
      <c r="APK15" s="3"/>
      <c r="APL15" s="3"/>
      <c r="APM15" s="3"/>
      <c r="APN15" s="3"/>
      <c r="APO15" s="3"/>
      <c r="APP15" s="3"/>
      <c r="APQ15" s="3"/>
      <c r="APR15" s="3"/>
      <c r="APS15" s="3"/>
      <c r="APT15" s="3"/>
      <c r="APU15" s="3"/>
      <c r="APV15" s="3"/>
      <c r="APW15" s="3"/>
      <c r="APX15" s="3"/>
      <c r="APY15" s="3"/>
      <c r="APZ15" s="3"/>
      <c r="AQA15" s="3"/>
      <c r="AQB15" s="3"/>
      <c r="AQC15" s="3"/>
      <c r="AQD15" s="3"/>
      <c r="AQE15" s="3"/>
      <c r="AQF15" s="3"/>
      <c r="AQG15" s="3"/>
      <c r="AQH15" s="3"/>
      <c r="AQI15" s="3"/>
      <c r="AQJ15" s="3"/>
      <c r="AQK15" s="3"/>
      <c r="AQL15" s="3"/>
      <c r="AQM15" s="3"/>
      <c r="AQN15" s="3"/>
      <c r="AQO15" s="3"/>
      <c r="AQP15" s="3"/>
      <c r="AQQ15" s="3"/>
      <c r="AQR15" s="3"/>
      <c r="AQS15" s="3"/>
      <c r="AQT15" s="3"/>
      <c r="AQU15" s="3"/>
      <c r="AQV15" s="3"/>
      <c r="AQW15" s="3"/>
      <c r="AQX15" s="3"/>
      <c r="AQY15" s="3"/>
      <c r="AQZ15" s="3"/>
      <c r="ARA15" s="3"/>
      <c r="ARB15" s="3"/>
      <c r="ARC15" s="3"/>
      <c r="ARD15" s="3"/>
      <c r="ARE15" s="3"/>
      <c r="ARF15" s="3"/>
      <c r="ARG15" s="3"/>
      <c r="ARH15" s="3"/>
      <c r="ARI15" s="3"/>
      <c r="ARJ15" s="3"/>
      <c r="ARK15" s="3"/>
      <c r="ARL15" s="3"/>
      <c r="ARM15" s="3"/>
      <c r="ARN15" s="3"/>
      <c r="ARO15" s="3"/>
      <c r="ARP15" s="3"/>
      <c r="ARQ15" s="3"/>
      <c r="ARR15" s="3"/>
      <c r="ARS15" s="3"/>
      <c r="ART15" s="3"/>
      <c r="ARU15" s="3"/>
      <c r="ARV15" s="3"/>
      <c r="ARW15" s="3"/>
      <c r="ARX15" s="3"/>
      <c r="ARY15" s="3"/>
      <c r="ARZ15" s="3"/>
      <c r="ASA15" s="3"/>
      <c r="ASB15" s="3"/>
      <c r="ASC15" s="3"/>
      <c r="ASD15" s="3"/>
      <c r="ASE15" s="3"/>
      <c r="ASF15" s="3"/>
      <c r="ASG15" s="3"/>
      <c r="ASH15" s="3"/>
      <c r="ASI15" s="3"/>
      <c r="ASJ15" s="3"/>
      <c r="ASK15" s="3"/>
      <c r="ASL15" s="3"/>
      <c r="ASM15" s="3"/>
      <c r="ASN15" s="3"/>
      <c r="ASO15" s="3"/>
      <c r="ASP15" s="3"/>
      <c r="ASQ15" s="3"/>
      <c r="ASR15" s="3"/>
      <c r="ASS15" s="3"/>
      <c r="AST15" s="3"/>
      <c r="ASU15" s="3"/>
      <c r="ASV15" s="3"/>
      <c r="ASW15" s="3"/>
      <c r="ASX15" s="3"/>
      <c r="ASY15" s="3"/>
      <c r="ASZ15" s="3"/>
      <c r="ATA15" s="3"/>
      <c r="ATB15" s="3"/>
      <c r="ATC15" s="3"/>
      <c r="ATD15" s="3"/>
      <c r="ATE15" s="3"/>
      <c r="ATF15" s="3"/>
      <c r="ATG15" s="3"/>
      <c r="ATH15" s="3"/>
      <c r="ATI15" s="3"/>
      <c r="ATJ15" s="3"/>
      <c r="ATK15" s="3"/>
      <c r="ATL15" s="3"/>
      <c r="ATM15" s="3"/>
      <c r="ATN15" s="3"/>
      <c r="ATO15" s="3"/>
      <c r="ATP15" s="3"/>
      <c r="ATQ15" s="3"/>
      <c r="ATR15" s="3"/>
      <c r="ATS15" s="3"/>
      <c r="ATT15" s="3"/>
      <c r="ATU15" s="3"/>
      <c r="ATV15" s="3"/>
      <c r="ATW15" s="3"/>
      <c r="ATX15" s="3"/>
      <c r="ATY15" s="3"/>
      <c r="ATZ15" s="3"/>
      <c r="AUA15" s="3"/>
      <c r="AUB15" s="3"/>
      <c r="AUC15" s="3"/>
      <c r="AUD15" s="3"/>
      <c r="AUE15" s="3"/>
      <c r="AUF15" s="3"/>
      <c r="AUG15" s="3"/>
      <c r="AUH15" s="3"/>
      <c r="AUI15" s="3"/>
      <c r="AUJ15" s="3"/>
      <c r="AUK15" s="3"/>
      <c r="AUL15" s="3"/>
    </row>
    <row r="16" spans="1:175 1032:1234" s="12" customFormat="1" ht="16.5" thickBot="1" x14ac:dyDescent="0.3">
      <c r="A16" s="44"/>
      <c r="B16" s="65">
        <v>686</v>
      </c>
      <c r="C16" s="66" t="s">
        <v>16</v>
      </c>
      <c r="D16" s="67" t="s">
        <v>17</v>
      </c>
      <c r="E16" s="67"/>
      <c r="F16" s="68">
        <v>200</v>
      </c>
      <c r="G16" s="53">
        <v>0</v>
      </c>
      <c r="H16" s="53">
        <v>0</v>
      </c>
      <c r="I16" s="53">
        <v>18</v>
      </c>
      <c r="J16" s="64">
        <v>68</v>
      </c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AMR16" s="11"/>
      <c r="AMS16" s="11"/>
      <c r="AMT16" s="11"/>
      <c r="AMU16" s="11"/>
      <c r="AMV16" s="11"/>
      <c r="AMW16" s="11"/>
      <c r="AMX16" s="11"/>
      <c r="AMY16" s="11"/>
      <c r="AMZ16" s="11"/>
      <c r="ANA16" s="11"/>
      <c r="ANB16" s="11"/>
      <c r="ANC16" s="11"/>
      <c r="AND16" s="11"/>
      <c r="ANE16" s="11"/>
      <c r="ANF16" s="11"/>
      <c r="ANG16" s="11"/>
      <c r="ANH16" s="11"/>
      <c r="ANI16" s="11"/>
      <c r="ANJ16" s="11"/>
      <c r="ANK16" s="11"/>
      <c r="ANL16" s="11"/>
      <c r="ANM16" s="11"/>
      <c r="ANN16" s="11"/>
      <c r="ANO16" s="11"/>
      <c r="ANP16" s="11"/>
      <c r="ANQ16" s="11"/>
      <c r="ANR16" s="11"/>
      <c r="ANS16" s="11"/>
      <c r="ANT16" s="11"/>
      <c r="ANU16" s="11"/>
      <c r="ANV16" s="11"/>
      <c r="ANW16" s="11"/>
      <c r="ANX16" s="11"/>
      <c r="ANY16" s="11"/>
      <c r="ANZ16" s="11"/>
      <c r="AOA16" s="11"/>
      <c r="AOB16" s="11"/>
      <c r="AOC16" s="11"/>
      <c r="AOD16" s="11"/>
      <c r="AOE16" s="11"/>
      <c r="AOF16" s="11"/>
      <c r="AOG16" s="11"/>
      <c r="AOH16" s="11"/>
      <c r="AOI16" s="11"/>
      <c r="AOJ16" s="11"/>
      <c r="AOK16" s="11"/>
      <c r="AOL16" s="11"/>
      <c r="AOM16" s="11"/>
      <c r="AON16" s="11"/>
      <c r="AOO16" s="11"/>
      <c r="AOP16" s="11"/>
      <c r="AOQ16" s="11"/>
      <c r="AOR16" s="11"/>
      <c r="AOS16" s="11"/>
      <c r="AOT16" s="11"/>
      <c r="AOU16" s="11"/>
      <c r="AOV16" s="11"/>
      <c r="AOW16" s="11"/>
      <c r="AOX16" s="11"/>
      <c r="AOY16" s="11"/>
      <c r="AOZ16" s="11"/>
      <c r="APA16" s="11"/>
      <c r="APB16" s="11"/>
      <c r="APC16" s="11"/>
      <c r="APD16" s="11"/>
      <c r="APE16" s="11"/>
      <c r="APF16" s="11"/>
      <c r="APG16" s="11"/>
      <c r="APH16" s="11"/>
      <c r="API16" s="11"/>
      <c r="APJ16" s="11"/>
      <c r="APK16" s="11"/>
      <c r="APL16" s="11"/>
      <c r="APM16" s="11"/>
      <c r="APN16" s="11"/>
      <c r="APO16" s="11"/>
      <c r="APP16" s="11"/>
      <c r="APQ16" s="11"/>
      <c r="APR16" s="11"/>
      <c r="APS16" s="11"/>
      <c r="APT16" s="11"/>
      <c r="APU16" s="11"/>
      <c r="APV16" s="11"/>
      <c r="APW16" s="11"/>
      <c r="APX16" s="11"/>
      <c r="APY16" s="11"/>
      <c r="APZ16" s="11"/>
      <c r="AQA16" s="11"/>
      <c r="AQB16" s="11"/>
      <c r="AQC16" s="11"/>
      <c r="AQD16" s="11"/>
      <c r="AQE16" s="11"/>
      <c r="AQF16" s="11"/>
      <c r="AQG16" s="11"/>
      <c r="AQH16" s="11"/>
      <c r="AQI16" s="11"/>
      <c r="AQJ16" s="11"/>
      <c r="AQK16" s="11"/>
      <c r="AQL16" s="11"/>
      <c r="AQM16" s="11"/>
      <c r="AQN16" s="11"/>
      <c r="AQO16" s="11"/>
      <c r="AQP16" s="11"/>
      <c r="AQQ16" s="11"/>
      <c r="AQR16" s="11"/>
      <c r="AQS16" s="11"/>
      <c r="AQT16" s="11"/>
      <c r="AQU16" s="11"/>
      <c r="AQV16" s="11"/>
      <c r="AQW16" s="11"/>
      <c r="AQX16" s="11"/>
      <c r="AQY16" s="11"/>
      <c r="AQZ16" s="11"/>
      <c r="ARA16" s="11"/>
      <c r="ARB16" s="11"/>
      <c r="ARC16" s="11"/>
      <c r="ARD16" s="11"/>
      <c r="ARE16" s="11"/>
      <c r="ARF16" s="11"/>
      <c r="ARG16" s="11"/>
      <c r="ARH16" s="11"/>
      <c r="ARI16" s="11"/>
      <c r="ARJ16" s="11"/>
      <c r="ARK16" s="11"/>
      <c r="ARL16" s="11"/>
      <c r="ARM16" s="11"/>
      <c r="ARN16" s="11"/>
      <c r="ARO16" s="11"/>
      <c r="ARP16" s="11"/>
      <c r="ARQ16" s="11"/>
      <c r="ARR16" s="11"/>
      <c r="ARS16" s="11"/>
      <c r="ART16" s="11"/>
      <c r="ARU16" s="11"/>
      <c r="ARV16" s="11"/>
      <c r="ARW16" s="11"/>
      <c r="ARX16" s="11"/>
      <c r="ARY16" s="11"/>
      <c r="ARZ16" s="11"/>
      <c r="ASA16" s="11"/>
      <c r="ASB16" s="11"/>
      <c r="ASC16" s="11"/>
      <c r="ASD16" s="11"/>
      <c r="ASE16" s="11"/>
      <c r="ASF16" s="11"/>
      <c r="ASG16" s="11"/>
      <c r="ASH16" s="11"/>
      <c r="ASI16" s="11"/>
      <c r="ASJ16" s="11"/>
      <c r="ASK16" s="11"/>
      <c r="ASL16" s="11"/>
      <c r="ASM16" s="11"/>
      <c r="ASN16" s="11"/>
      <c r="ASO16" s="11"/>
      <c r="ASP16" s="11"/>
      <c r="ASQ16" s="11"/>
      <c r="ASR16" s="11"/>
      <c r="ASS16" s="11"/>
      <c r="AST16" s="11"/>
      <c r="ASU16" s="11"/>
      <c r="ASV16" s="11"/>
      <c r="ASW16" s="11"/>
      <c r="ASX16" s="11"/>
      <c r="ASY16" s="11"/>
      <c r="ASZ16" s="11"/>
      <c r="ATA16" s="11"/>
      <c r="ATB16" s="11"/>
      <c r="ATC16" s="11"/>
      <c r="ATD16" s="11"/>
      <c r="ATE16" s="11"/>
      <c r="ATF16" s="11"/>
      <c r="ATG16" s="11"/>
      <c r="ATH16" s="11"/>
      <c r="ATI16" s="11"/>
      <c r="ATJ16" s="11"/>
      <c r="ATK16" s="11"/>
      <c r="ATL16" s="11"/>
      <c r="ATM16" s="11"/>
      <c r="ATN16" s="11"/>
      <c r="ATO16" s="11"/>
      <c r="ATP16" s="11"/>
      <c r="ATQ16" s="11"/>
      <c r="ATR16" s="11"/>
      <c r="ATS16" s="11"/>
      <c r="ATT16" s="11"/>
      <c r="ATU16" s="11"/>
      <c r="ATV16" s="11"/>
      <c r="ATW16" s="11"/>
      <c r="ATX16" s="11"/>
      <c r="ATY16" s="11"/>
      <c r="ATZ16" s="11"/>
      <c r="AUA16" s="11"/>
      <c r="AUB16" s="11"/>
      <c r="AUC16" s="11"/>
      <c r="AUD16" s="11"/>
      <c r="AUE16" s="11"/>
      <c r="AUF16" s="11"/>
      <c r="AUG16" s="11"/>
      <c r="AUH16" s="11"/>
      <c r="AUI16" s="11"/>
      <c r="AUJ16" s="11"/>
      <c r="AUK16" s="11"/>
      <c r="AUL16" s="11"/>
    </row>
    <row r="17" spans="1:175 1032:1234" s="12" customFormat="1" ht="16.5" thickBot="1" x14ac:dyDescent="0.3">
      <c r="A17" s="44"/>
      <c r="B17" s="65"/>
      <c r="C17" s="66"/>
      <c r="D17" s="58" t="s">
        <v>191</v>
      </c>
      <c r="E17" s="58">
        <v>0.6</v>
      </c>
      <c r="F17" s="69">
        <v>0.6</v>
      </c>
      <c r="G17" s="53"/>
      <c r="H17" s="53"/>
      <c r="I17" s="53"/>
      <c r="J17" s="64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AMR17" s="11"/>
      <c r="AMS17" s="11"/>
      <c r="AMT17" s="11"/>
      <c r="AMU17" s="11"/>
      <c r="AMV17" s="11"/>
      <c r="AMW17" s="11"/>
      <c r="AMX17" s="11"/>
      <c r="AMY17" s="11"/>
      <c r="AMZ17" s="11"/>
      <c r="ANA17" s="11"/>
      <c r="ANB17" s="11"/>
      <c r="ANC17" s="11"/>
      <c r="AND17" s="11"/>
      <c r="ANE17" s="11"/>
      <c r="ANF17" s="11"/>
      <c r="ANG17" s="11"/>
      <c r="ANH17" s="11"/>
      <c r="ANI17" s="11"/>
      <c r="ANJ17" s="11"/>
      <c r="ANK17" s="11"/>
      <c r="ANL17" s="11"/>
      <c r="ANM17" s="11"/>
      <c r="ANN17" s="11"/>
      <c r="ANO17" s="11"/>
      <c r="ANP17" s="11"/>
      <c r="ANQ17" s="11"/>
      <c r="ANR17" s="11"/>
      <c r="ANS17" s="11"/>
      <c r="ANT17" s="11"/>
      <c r="ANU17" s="11"/>
      <c r="ANV17" s="11"/>
      <c r="ANW17" s="11"/>
      <c r="ANX17" s="11"/>
      <c r="ANY17" s="11"/>
      <c r="ANZ17" s="11"/>
      <c r="AOA17" s="11"/>
      <c r="AOB17" s="11"/>
      <c r="AOC17" s="11"/>
      <c r="AOD17" s="11"/>
      <c r="AOE17" s="11"/>
      <c r="AOF17" s="11"/>
      <c r="AOG17" s="11"/>
      <c r="AOH17" s="11"/>
      <c r="AOI17" s="11"/>
      <c r="AOJ17" s="11"/>
      <c r="AOK17" s="11"/>
      <c r="AOL17" s="11"/>
      <c r="AOM17" s="11"/>
      <c r="AON17" s="11"/>
      <c r="AOO17" s="11"/>
      <c r="AOP17" s="11"/>
      <c r="AOQ17" s="11"/>
      <c r="AOR17" s="11"/>
      <c r="AOS17" s="11"/>
      <c r="AOT17" s="11"/>
      <c r="AOU17" s="11"/>
      <c r="AOV17" s="11"/>
      <c r="AOW17" s="11"/>
      <c r="AOX17" s="11"/>
      <c r="AOY17" s="11"/>
      <c r="AOZ17" s="11"/>
      <c r="APA17" s="11"/>
      <c r="APB17" s="11"/>
      <c r="APC17" s="11"/>
      <c r="APD17" s="11"/>
      <c r="APE17" s="11"/>
      <c r="APF17" s="11"/>
      <c r="APG17" s="11"/>
      <c r="APH17" s="11"/>
      <c r="API17" s="11"/>
      <c r="APJ17" s="11"/>
      <c r="APK17" s="11"/>
      <c r="APL17" s="11"/>
      <c r="APM17" s="11"/>
      <c r="APN17" s="11"/>
      <c r="APO17" s="11"/>
      <c r="APP17" s="11"/>
      <c r="APQ17" s="11"/>
      <c r="APR17" s="11"/>
      <c r="APS17" s="11"/>
      <c r="APT17" s="11"/>
      <c r="APU17" s="11"/>
      <c r="APV17" s="11"/>
      <c r="APW17" s="11"/>
      <c r="APX17" s="11"/>
      <c r="APY17" s="11"/>
      <c r="APZ17" s="11"/>
      <c r="AQA17" s="11"/>
      <c r="AQB17" s="11"/>
      <c r="AQC17" s="11"/>
      <c r="AQD17" s="11"/>
      <c r="AQE17" s="11"/>
      <c r="AQF17" s="11"/>
      <c r="AQG17" s="11"/>
      <c r="AQH17" s="11"/>
      <c r="AQI17" s="11"/>
      <c r="AQJ17" s="11"/>
      <c r="AQK17" s="11"/>
      <c r="AQL17" s="11"/>
      <c r="AQM17" s="11"/>
      <c r="AQN17" s="11"/>
      <c r="AQO17" s="11"/>
      <c r="AQP17" s="11"/>
      <c r="AQQ17" s="11"/>
      <c r="AQR17" s="11"/>
      <c r="AQS17" s="11"/>
      <c r="AQT17" s="11"/>
      <c r="AQU17" s="11"/>
      <c r="AQV17" s="11"/>
      <c r="AQW17" s="11"/>
      <c r="AQX17" s="11"/>
      <c r="AQY17" s="11"/>
      <c r="AQZ17" s="11"/>
      <c r="ARA17" s="11"/>
      <c r="ARB17" s="11"/>
      <c r="ARC17" s="11"/>
      <c r="ARD17" s="11"/>
      <c r="ARE17" s="11"/>
      <c r="ARF17" s="11"/>
      <c r="ARG17" s="11"/>
      <c r="ARH17" s="11"/>
      <c r="ARI17" s="11"/>
      <c r="ARJ17" s="11"/>
      <c r="ARK17" s="11"/>
      <c r="ARL17" s="11"/>
      <c r="ARM17" s="11"/>
      <c r="ARN17" s="11"/>
      <c r="ARO17" s="11"/>
      <c r="ARP17" s="11"/>
      <c r="ARQ17" s="11"/>
      <c r="ARR17" s="11"/>
      <c r="ARS17" s="11"/>
      <c r="ART17" s="11"/>
      <c r="ARU17" s="11"/>
      <c r="ARV17" s="11"/>
      <c r="ARW17" s="11"/>
      <c r="ARX17" s="11"/>
      <c r="ARY17" s="11"/>
      <c r="ARZ17" s="11"/>
      <c r="ASA17" s="11"/>
      <c r="ASB17" s="11"/>
      <c r="ASC17" s="11"/>
      <c r="ASD17" s="11"/>
      <c r="ASE17" s="11"/>
      <c r="ASF17" s="11"/>
      <c r="ASG17" s="11"/>
      <c r="ASH17" s="11"/>
      <c r="ASI17" s="11"/>
      <c r="ASJ17" s="11"/>
      <c r="ASK17" s="11"/>
      <c r="ASL17" s="11"/>
      <c r="ASM17" s="11"/>
      <c r="ASN17" s="11"/>
      <c r="ASO17" s="11"/>
      <c r="ASP17" s="11"/>
      <c r="ASQ17" s="11"/>
      <c r="ASR17" s="11"/>
      <c r="ASS17" s="11"/>
      <c r="AST17" s="11"/>
      <c r="ASU17" s="11"/>
      <c r="ASV17" s="11"/>
      <c r="ASW17" s="11"/>
      <c r="ASX17" s="11"/>
      <c r="ASY17" s="11"/>
      <c r="ASZ17" s="11"/>
      <c r="ATA17" s="11"/>
      <c r="ATB17" s="11"/>
      <c r="ATC17" s="11"/>
      <c r="ATD17" s="11"/>
      <c r="ATE17" s="11"/>
      <c r="ATF17" s="11"/>
      <c r="ATG17" s="11"/>
      <c r="ATH17" s="11"/>
      <c r="ATI17" s="11"/>
      <c r="ATJ17" s="11"/>
      <c r="ATK17" s="11"/>
      <c r="ATL17" s="11"/>
      <c r="ATM17" s="11"/>
      <c r="ATN17" s="11"/>
      <c r="ATO17" s="11"/>
      <c r="ATP17" s="11"/>
      <c r="ATQ17" s="11"/>
      <c r="ATR17" s="11"/>
      <c r="ATS17" s="11"/>
      <c r="ATT17" s="11"/>
      <c r="ATU17" s="11"/>
      <c r="ATV17" s="11"/>
      <c r="ATW17" s="11"/>
      <c r="ATX17" s="11"/>
      <c r="ATY17" s="11"/>
      <c r="ATZ17" s="11"/>
      <c r="AUA17" s="11"/>
      <c r="AUB17" s="11"/>
      <c r="AUC17" s="11"/>
      <c r="AUD17" s="11"/>
      <c r="AUE17" s="11"/>
      <c r="AUF17" s="11"/>
      <c r="AUG17" s="11"/>
      <c r="AUH17" s="11"/>
      <c r="AUI17" s="11"/>
      <c r="AUJ17" s="11"/>
      <c r="AUK17" s="11"/>
      <c r="AUL17" s="11"/>
    </row>
    <row r="18" spans="1:175 1032:1234" s="12" customFormat="1" ht="16.5" thickBot="1" x14ac:dyDescent="0.3">
      <c r="A18" s="44"/>
      <c r="B18" s="65"/>
      <c r="C18" s="66"/>
      <c r="D18" s="58" t="s">
        <v>129</v>
      </c>
      <c r="E18" s="58">
        <v>200</v>
      </c>
      <c r="F18" s="69">
        <v>200</v>
      </c>
      <c r="G18" s="53"/>
      <c r="H18" s="53"/>
      <c r="I18" s="53"/>
      <c r="J18" s="64"/>
      <c r="K18" s="2"/>
      <c r="L18" s="2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AMR18" s="11"/>
      <c r="AMS18" s="11"/>
      <c r="AMT18" s="11"/>
      <c r="AMU18" s="11"/>
      <c r="AMV18" s="11"/>
      <c r="AMW18" s="11"/>
      <c r="AMX18" s="11"/>
      <c r="AMY18" s="11"/>
      <c r="AMZ18" s="11"/>
      <c r="ANA18" s="11"/>
      <c r="ANB18" s="11"/>
      <c r="ANC18" s="11"/>
      <c r="AND18" s="11"/>
      <c r="ANE18" s="11"/>
      <c r="ANF18" s="11"/>
      <c r="ANG18" s="11"/>
      <c r="ANH18" s="11"/>
      <c r="ANI18" s="11"/>
      <c r="ANJ18" s="11"/>
      <c r="ANK18" s="11"/>
      <c r="ANL18" s="11"/>
      <c r="ANM18" s="11"/>
      <c r="ANN18" s="11"/>
      <c r="ANO18" s="11"/>
      <c r="ANP18" s="11"/>
      <c r="ANQ18" s="11"/>
      <c r="ANR18" s="11"/>
      <c r="ANS18" s="11"/>
      <c r="ANT18" s="11"/>
      <c r="ANU18" s="11"/>
      <c r="ANV18" s="11"/>
      <c r="ANW18" s="11"/>
      <c r="ANX18" s="11"/>
      <c r="ANY18" s="11"/>
      <c r="ANZ18" s="11"/>
      <c r="AOA18" s="11"/>
      <c r="AOB18" s="11"/>
      <c r="AOC18" s="11"/>
      <c r="AOD18" s="11"/>
      <c r="AOE18" s="11"/>
      <c r="AOF18" s="11"/>
      <c r="AOG18" s="11"/>
      <c r="AOH18" s="11"/>
      <c r="AOI18" s="11"/>
      <c r="AOJ18" s="11"/>
      <c r="AOK18" s="11"/>
      <c r="AOL18" s="11"/>
      <c r="AOM18" s="11"/>
      <c r="AON18" s="11"/>
      <c r="AOO18" s="11"/>
      <c r="AOP18" s="11"/>
      <c r="AOQ18" s="11"/>
      <c r="AOR18" s="11"/>
      <c r="AOS18" s="11"/>
      <c r="AOT18" s="11"/>
      <c r="AOU18" s="11"/>
      <c r="AOV18" s="11"/>
      <c r="AOW18" s="11"/>
      <c r="AOX18" s="11"/>
      <c r="AOY18" s="11"/>
      <c r="AOZ18" s="11"/>
      <c r="APA18" s="11"/>
      <c r="APB18" s="11"/>
      <c r="APC18" s="11"/>
      <c r="APD18" s="11"/>
      <c r="APE18" s="11"/>
      <c r="APF18" s="11"/>
      <c r="APG18" s="11"/>
      <c r="APH18" s="11"/>
      <c r="API18" s="11"/>
      <c r="APJ18" s="11"/>
      <c r="APK18" s="11"/>
      <c r="APL18" s="11"/>
      <c r="APM18" s="11"/>
      <c r="APN18" s="11"/>
      <c r="APO18" s="11"/>
      <c r="APP18" s="11"/>
      <c r="APQ18" s="11"/>
      <c r="APR18" s="11"/>
      <c r="APS18" s="11"/>
      <c r="APT18" s="11"/>
      <c r="APU18" s="11"/>
      <c r="APV18" s="11"/>
      <c r="APW18" s="11"/>
      <c r="APX18" s="11"/>
      <c r="APY18" s="11"/>
      <c r="APZ18" s="11"/>
      <c r="AQA18" s="11"/>
      <c r="AQB18" s="11"/>
      <c r="AQC18" s="11"/>
      <c r="AQD18" s="11"/>
      <c r="AQE18" s="11"/>
      <c r="AQF18" s="11"/>
      <c r="AQG18" s="11"/>
      <c r="AQH18" s="11"/>
      <c r="AQI18" s="11"/>
      <c r="AQJ18" s="11"/>
      <c r="AQK18" s="11"/>
      <c r="AQL18" s="11"/>
      <c r="AQM18" s="11"/>
      <c r="AQN18" s="11"/>
      <c r="AQO18" s="11"/>
      <c r="AQP18" s="11"/>
      <c r="AQQ18" s="11"/>
      <c r="AQR18" s="11"/>
      <c r="AQS18" s="11"/>
      <c r="AQT18" s="11"/>
      <c r="AQU18" s="11"/>
      <c r="AQV18" s="11"/>
      <c r="AQW18" s="11"/>
      <c r="AQX18" s="11"/>
      <c r="AQY18" s="11"/>
      <c r="AQZ18" s="11"/>
      <c r="ARA18" s="11"/>
      <c r="ARB18" s="11"/>
      <c r="ARC18" s="11"/>
      <c r="ARD18" s="11"/>
      <c r="ARE18" s="11"/>
      <c r="ARF18" s="11"/>
      <c r="ARG18" s="11"/>
      <c r="ARH18" s="11"/>
      <c r="ARI18" s="11"/>
      <c r="ARJ18" s="11"/>
      <c r="ARK18" s="11"/>
      <c r="ARL18" s="11"/>
      <c r="ARM18" s="11"/>
      <c r="ARN18" s="11"/>
      <c r="ARO18" s="11"/>
      <c r="ARP18" s="11"/>
      <c r="ARQ18" s="11"/>
      <c r="ARR18" s="11"/>
      <c r="ARS18" s="11"/>
      <c r="ART18" s="11"/>
      <c r="ARU18" s="11"/>
      <c r="ARV18" s="11"/>
      <c r="ARW18" s="11"/>
      <c r="ARX18" s="11"/>
      <c r="ARY18" s="11"/>
      <c r="ARZ18" s="11"/>
      <c r="ASA18" s="11"/>
      <c r="ASB18" s="11"/>
      <c r="ASC18" s="11"/>
      <c r="ASD18" s="11"/>
      <c r="ASE18" s="11"/>
      <c r="ASF18" s="11"/>
      <c r="ASG18" s="11"/>
      <c r="ASH18" s="11"/>
      <c r="ASI18" s="11"/>
      <c r="ASJ18" s="11"/>
      <c r="ASK18" s="11"/>
      <c r="ASL18" s="11"/>
      <c r="ASM18" s="11"/>
      <c r="ASN18" s="11"/>
      <c r="ASO18" s="11"/>
      <c r="ASP18" s="11"/>
      <c r="ASQ18" s="11"/>
      <c r="ASR18" s="11"/>
      <c r="ASS18" s="11"/>
      <c r="AST18" s="11"/>
      <c r="ASU18" s="11"/>
      <c r="ASV18" s="11"/>
      <c r="ASW18" s="11"/>
      <c r="ASX18" s="11"/>
      <c r="ASY18" s="11"/>
      <c r="ASZ18" s="11"/>
      <c r="ATA18" s="11"/>
      <c r="ATB18" s="11"/>
      <c r="ATC18" s="11"/>
      <c r="ATD18" s="11"/>
      <c r="ATE18" s="11"/>
      <c r="ATF18" s="11"/>
      <c r="ATG18" s="11"/>
      <c r="ATH18" s="11"/>
      <c r="ATI18" s="11"/>
      <c r="ATJ18" s="11"/>
      <c r="ATK18" s="11"/>
      <c r="ATL18" s="11"/>
      <c r="ATM18" s="11"/>
      <c r="ATN18" s="11"/>
      <c r="ATO18" s="11"/>
      <c r="ATP18" s="11"/>
      <c r="ATQ18" s="11"/>
      <c r="ATR18" s="11"/>
      <c r="ATS18" s="11"/>
      <c r="ATT18" s="11"/>
      <c r="ATU18" s="11"/>
      <c r="ATV18" s="11"/>
      <c r="ATW18" s="11"/>
      <c r="ATX18" s="11"/>
      <c r="ATY18" s="11"/>
      <c r="ATZ18" s="11"/>
      <c r="AUA18" s="11"/>
      <c r="AUB18" s="11"/>
      <c r="AUC18" s="11"/>
      <c r="AUD18" s="11"/>
      <c r="AUE18" s="11"/>
      <c r="AUF18" s="11"/>
      <c r="AUG18" s="11"/>
      <c r="AUH18" s="11"/>
      <c r="AUI18" s="11"/>
      <c r="AUJ18" s="11"/>
      <c r="AUK18" s="11"/>
      <c r="AUL18" s="11"/>
    </row>
    <row r="19" spans="1:175 1032:1234" ht="16.5" thickBot="1" x14ac:dyDescent="0.3">
      <c r="A19" s="44"/>
      <c r="B19" s="65"/>
      <c r="C19" s="66"/>
      <c r="D19" s="58" t="s">
        <v>118</v>
      </c>
      <c r="E19" s="58">
        <v>12</v>
      </c>
      <c r="F19" s="69">
        <v>12</v>
      </c>
      <c r="G19" s="53"/>
      <c r="H19" s="53"/>
      <c r="I19" s="53"/>
      <c r="J19" s="64"/>
    </row>
    <row r="20" spans="1:175 1032:1234" ht="16.5" thickBot="1" x14ac:dyDescent="0.3">
      <c r="A20" s="44"/>
      <c r="B20" s="65"/>
      <c r="C20" s="66"/>
      <c r="D20" s="58" t="s">
        <v>250</v>
      </c>
      <c r="E20" s="58">
        <v>8</v>
      </c>
      <c r="F20" s="69">
        <v>7</v>
      </c>
      <c r="G20" s="53"/>
      <c r="H20" s="53"/>
      <c r="I20" s="53"/>
      <c r="J20" s="64"/>
    </row>
    <row r="21" spans="1:175 1032:1234" ht="16.5" thickBot="1" x14ac:dyDescent="0.3">
      <c r="A21" s="44"/>
      <c r="B21" s="70">
        <v>1</v>
      </c>
      <c r="C21" s="51" t="s">
        <v>18</v>
      </c>
      <c r="D21" s="52" t="s">
        <v>19</v>
      </c>
      <c r="E21" s="52"/>
      <c r="F21" s="52">
        <v>25</v>
      </c>
      <c r="G21" s="64">
        <v>1.77</v>
      </c>
      <c r="H21" s="64">
        <v>0.17</v>
      </c>
      <c r="I21" s="64">
        <v>11</v>
      </c>
      <c r="J21" s="64">
        <v>60</v>
      </c>
    </row>
    <row r="22" spans="1:175 1032:1234" ht="16.5" thickBot="1" x14ac:dyDescent="0.3">
      <c r="A22" s="49" t="s">
        <v>20</v>
      </c>
      <c r="B22" s="71"/>
      <c r="C22" s="72"/>
      <c r="D22" s="73" t="s">
        <v>21</v>
      </c>
      <c r="E22" s="73">
        <v>100</v>
      </c>
      <c r="F22" s="62">
        <v>100</v>
      </c>
      <c r="G22" s="63">
        <v>1.5</v>
      </c>
      <c r="H22" s="63">
        <v>0</v>
      </c>
      <c r="I22" s="63">
        <v>15</v>
      </c>
      <c r="J22" s="63">
        <v>90</v>
      </c>
    </row>
    <row r="23" spans="1:175 1032:1234" ht="16.5" thickBot="1" x14ac:dyDescent="0.3">
      <c r="A23" s="74"/>
      <c r="B23" s="50"/>
      <c r="C23" s="51"/>
      <c r="D23" s="75" t="s">
        <v>22</v>
      </c>
      <c r="E23" s="75"/>
      <c r="F23" s="76">
        <f>F12+F5+F16+F21+F22</f>
        <v>560</v>
      </c>
      <c r="G23" s="76">
        <f>G12+G5+G16+G21+G22</f>
        <v>8.1999999999999993</v>
      </c>
      <c r="H23" s="76">
        <f>H12+H5+H16+H21+H22</f>
        <v>19.71</v>
      </c>
      <c r="I23" s="76">
        <f>I12+I5+I16+I21+I22</f>
        <v>84.6</v>
      </c>
      <c r="J23" s="76">
        <f>J12+J5+J16+J21+J22</f>
        <v>551</v>
      </c>
    </row>
    <row r="24" spans="1:175 1032:1234" ht="48" thickBot="1" x14ac:dyDescent="0.3">
      <c r="A24" s="74"/>
      <c r="B24" s="50"/>
      <c r="C24" s="51"/>
      <c r="D24" s="75" t="s">
        <v>23</v>
      </c>
      <c r="E24" s="75"/>
      <c r="F24" s="77"/>
      <c r="G24" s="51"/>
      <c r="H24" s="51"/>
      <c r="I24" s="51"/>
      <c r="J24" s="78">
        <f>J23/18</f>
        <v>30.611111111111111</v>
      </c>
      <c r="K24" s="3"/>
      <c r="L24" s="3"/>
    </row>
    <row r="25" spans="1:175 1032:1234" s="3" customFormat="1" ht="30.75" thickBot="1" x14ac:dyDescent="0.3">
      <c r="A25" s="49" t="s">
        <v>24</v>
      </c>
      <c r="B25" s="71" t="s">
        <v>13</v>
      </c>
      <c r="C25" s="72" t="s">
        <v>14</v>
      </c>
      <c r="D25" s="62" t="s">
        <v>288</v>
      </c>
      <c r="E25" s="62"/>
      <c r="F25" s="62">
        <v>50</v>
      </c>
      <c r="G25" s="64">
        <v>0.25</v>
      </c>
      <c r="H25" s="64">
        <v>1</v>
      </c>
      <c r="I25" s="64">
        <v>2.5</v>
      </c>
      <c r="J25" s="64">
        <v>12</v>
      </c>
    </row>
    <row r="26" spans="1:175 1032:1234" s="3" customFormat="1" ht="32.25" thickBot="1" x14ac:dyDescent="0.3">
      <c r="A26" s="79"/>
      <c r="B26" s="50">
        <v>124</v>
      </c>
      <c r="C26" s="51" t="s">
        <v>25</v>
      </c>
      <c r="D26" s="52" t="s">
        <v>26</v>
      </c>
      <c r="E26" s="52"/>
      <c r="F26" s="52">
        <v>200</v>
      </c>
      <c r="G26" s="64">
        <v>6</v>
      </c>
      <c r="H26" s="64">
        <v>6.28</v>
      </c>
      <c r="I26" s="64">
        <v>7.12</v>
      </c>
      <c r="J26" s="64">
        <v>109.74</v>
      </c>
    </row>
    <row r="27" spans="1:175 1032:1234" s="3" customFormat="1" ht="16.5" thickBot="1" x14ac:dyDescent="0.3">
      <c r="A27" s="80"/>
      <c r="B27" s="55"/>
      <c r="C27" s="56"/>
      <c r="D27" s="58" t="s">
        <v>255</v>
      </c>
      <c r="E27" s="58">
        <v>50</v>
      </c>
      <c r="F27" s="58">
        <v>40</v>
      </c>
      <c r="G27" s="81"/>
      <c r="H27" s="81"/>
      <c r="I27" s="81"/>
      <c r="J27" s="82"/>
    </row>
    <row r="28" spans="1:175 1032:1234" s="3" customFormat="1" ht="30.75" thickBot="1" x14ac:dyDescent="0.3">
      <c r="A28" s="80"/>
      <c r="B28" s="55"/>
      <c r="C28" s="83"/>
      <c r="D28" s="56" t="s">
        <v>251</v>
      </c>
      <c r="E28" s="58">
        <v>32</v>
      </c>
      <c r="F28" s="58">
        <v>24</v>
      </c>
      <c r="G28" s="81"/>
      <c r="H28" s="81"/>
      <c r="I28" s="81"/>
      <c r="J28" s="82"/>
    </row>
    <row r="29" spans="1:175 1032:1234" s="3" customFormat="1" ht="30.75" thickBot="1" x14ac:dyDescent="0.3">
      <c r="A29" s="80"/>
      <c r="B29" s="55"/>
      <c r="C29" s="83"/>
      <c r="D29" s="56" t="s">
        <v>252</v>
      </c>
      <c r="E29" s="58">
        <v>34</v>
      </c>
      <c r="F29" s="58">
        <v>24</v>
      </c>
      <c r="G29" s="81"/>
      <c r="H29" s="81"/>
      <c r="I29" s="81"/>
      <c r="J29" s="82"/>
    </row>
    <row r="30" spans="1:175 1032:1234" s="3" customFormat="1" ht="30.75" thickBot="1" x14ac:dyDescent="0.3">
      <c r="A30" s="80"/>
      <c r="B30" s="55"/>
      <c r="C30" s="83"/>
      <c r="D30" s="56" t="s">
        <v>253</v>
      </c>
      <c r="E30" s="58">
        <v>37</v>
      </c>
      <c r="F30" s="58">
        <v>24</v>
      </c>
      <c r="G30" s="81"/>
      <c r="H30" s="81"/>
      <c r="I30" s="81"/>
      <c r="J30" s="82"/>
    </row>
    <row r="31" spans="1:175 1032:1234" s="3" customFormat="1" ht="30.75" thickBot="1" x14ac:dyDescent="0.3">
      <c r="A31" s="80"/>
      <c r="B31" s="55"/>
      <c r="C31" s="83"/>
      <c r="D31" s="56" t="s">
        <v>254</v>
      </c>
      <c r="E31" s="58">
        <v>40</v>
      </c>
      <c r="F31" s="58">
        <v>24</v>
      </c>
      <c r="G31" s="81"/>
      <c r="H31" s="81"/>
      <c r="I31" s="81"/>
      <c r="J31" s="82"/>
    </row>
    <row r="32" spans="1:175 1032:1234" s="3" customFormat="1" ht="16.5" thickBot="1" x14ac:dyDescent="0.3">
      <c r="A32" s="80"/>
      <c r="B32" s="55"/>
      <c r="C32" s="56"/>
      <c r="D32" s="58" t="s">
        <v>256</v>
      </c>
      <c r="E32" s="58">
        <v>10</v>
      </c>
      <c r="F32" s="58">
        <v>8</v>
      </c>
      <c r="G32" s="81"/>
      <c r="H32" s="81"/>
      <c r="I32" s="81"/>
      <c r="J32" s="82"/>
    </row>
    <row r="33" spans="1:12" s="3" customFormat="1" ht="16.5" thickBot="1" x14ac:dyDescent="0.3">
      <c r="A33" s="80"/>
      <c r="B33" s="55"/>
      <c r="C33" s="56"/>
      <c r="D33" s="58" t="s">
        <v>120</v>
      </c>
      <c r="E33" s="58">
        <v>3</v>
      </c>
      <c r="F33" s="58">
        <v>3</v>
      </c>
      <c r="G33" s="81"/>
      <c r="H33" s="81"/>
      <c r="I33" s="81"/>
      <c r="J33" s="82"/>
    </row>
    <row r="34" spans="1:12" s="3" customFormat="1" ht="16.5" thickBot="1" x14ac:dyDescent="0.3">
      <c r="A34" s="80"/>
      <c r="B34" s="55"/>
      <c r="C34" s="56"/>
      <c r="D34" s="58" t="s">
        <v>121</v>
      </c>
      <c r="E34" s="58"/>
      <c r="F34" s="58">
        <v>160</v>
      </c>
      <c r="G34" s="81"/>
      <c r="H34" s="81"/>
      <c r="I34" s="81"/>
      <c r="J34" s="82"/>
    </row>
    <row r="35" spans="1:12" s="3" customFormat="1" ht="16.5" thickBot="1" x14ac:dyDescent="0.3">
      <c r="A35" s="80"/>
      <c r="B35" s="55"/>
      <c r="C35" s="56"/>
      <c r="D35" s="58" t="s">
        <v>122</v>
      </c>
      <c r="E35" s="58">
        <v>1.1000000000000001</v>
      </c>
      <c r="F35" s="58">
        <v>1</v>
      </c>
      <c r="G35" s="81"/>
      <c r="H35" s="81"/>
      <c r="I35" s="81"/>
      <c r="J35" s="82"/>
    </row>
    <row r="36" spans="1:12" s="3" customFormat="1" ht="16.5" thickBot="1" x14ac:dyDescent="0.3">
      <c r="A36" s="80"/>
      <c r="B36" s="55"/>
      <c r="C36" s="56"/>
      <c r="D36" s="58" t="s">
        <v>123</v>
      </c>
      <c r="E36" s="58">
        <v>0.8</v>
      </c>
      <c r="F36" s="58">
        <v>0.8</v>
      </c>
      <c r="G36" s="81"/>
      <c r="H36" s="81"/>
      <c r="I36" s="81"/>
      <c r="J36" s="82"/>
    </row>
    <row r="37" spans="1:12" s="3" customFormat="1" ht="16.5" thickBot="1" x14ac:dyDescent="0.3">
      <c r="A37" s="80"/>
      <c r="B37" s="55"/>
      <c r="C37" s="56"/>
      <c r="D37" s="58" t="s">
        <v>124</v>
      </c>
      <c r="E37" s="58"/>
      <c r="F37" s="84">
        <v>15</v>
      </c>
      <c r="G37" s="81"/>
      <c r="H37" s="81"/>
      <c r="I37" s="81"/>
      <c r="J37" s="82"/>
    </row>
    <row r="38" spans="1:12" s="3" customFormat="1" ht="16.5" thickBot="1" x14ac:dyDescent="0.3">
      <c r="A38" s="85"/>
      <c r="B38" s="55">
        <v>492</v>
      </c>
      <c r="C38" s="56" t="s">
        <v>27</v>
      </c>
      <c r="D38" s="84" t="s">
        <v>28</v>
      </c>
      <c r="E38" s="84"/>
      <c r="F38" s="84">
        <v>200</v>
      </c>
      <c r="G38" s="81">
        <v>16</v>
      </c>
      <c r="H38" s="81">
        <v>15.73</v>
      </c>
      <c r="I38" s="81">
        <v>36.19</v>
      </c>
      <c r="J38" s="82">
        <v>357.9</v>
      </c>
    </row>
    <row r="39" spans="1:12" s="3" customFormat="1" ht="16.5" thickBot="1" x14ac:dyDescent="0.3">
      <c r="A39" s="85"/>
      <c r="B39" s="55"/>
      <c r="C39" s="56"/>
      <c r="D39" s="58" t="s">
        <v>125</v>
      </c>
      <c r="E39" s="58">
        <v>90</v>
      </c>
      <c r="F39" s="58">
        <v>75</v>
      </c>
      <c r="G39" s="53"/>
      <c r="H39" s="81"/>
      <c r="I39" s="81"/>
      <c r="J39" s="82"/>
    </row>
    <row r="40" spans="1:12" s="3" customFormat="1" ht="16.5" thickBot="1" x14ac:dyDescent="0.3">
      <c r="A40" s="85"/>
      <c r="B40" s="55"/>
      <c r="C40" s="56"/>
      <c r="D40" s="58" t="s">
        <v>120</v>
      </c>
      <c r="E40" s="58">
        <v>8</v>
      </c>
      <c r="F40" s="58">
        <v>8</v>
      </c>
      <c r="G40" s="53"/>
      <c r="H40" s="81"/>
      <c r="I40" s="81"/>
      <c r="J40" s="82"/>
    </row>
    <row r="41" spans="1:12" s="3" customFormat="1" ht="16.5" thickBot="1" x14ac:dyDescent="0.3">
      <c r="A41" s="85"/>
      <c r="B41" s="55"/>
      <c r="C41" s="56"/>
      <c r="D41" s="58" t="s">
        <v>257</v>
      </c>
      <c r="E41" s="58">
        <v>12</v>
      </c>
      <c r="F41" s="58">
        <v>11</v>
      </c>
      <c r="G41" s="53"/>
      <c r="H41" s="81"/>
      <c r="I41" s="81"/>
      <c r="J41" s="82"/>
    </row>
    <row r="42" spans="1:12" s="3" customFormat="1" ht="16.5" thickBot="1" x14ac:dyDescent="0.3">
      <c r="A42" s="85"/>
      <c r="B42" s="55"/>
      <c r="C42" s="56"/>
      <c r="D42" s="58" t="s">
        <v>258</v>
      </c>
      <c r="E42" s="58">
        <v>13</v>
      </c>
      <c r="F42" s="58">
        <v>11</v>
      </c>
      <c r="G42" s="53"/>
      <c r="H42" s="81"/>
      <c r="I42" s="81"/>
      <c r="J42" s="82"/>
    </row>
    <row r="43" spans="1:12" s="3" customFormat="1" ht="16.5" thickBot="1" x14ac:dyDescent="0.3">
      <c r="A43" s="85"/>
      <c r="B43" s="55"/>
      <c r="C43" s="56"/>
      <c r="D43" s="58" t="s">
        <v>126</v>
      </c>
      <c r="E43" s="58">
        <v>5</v>
      </c>
      <c r="F43" s="58">
        <v>5</v>
      </c>
      <c r="G43" s="53"/>
      <c r="H43" s="81"/>
      <c r="I43" s="81"/>
      <c r="J43" s="82"/>
    </row>
    <row r="44" spans="1:12" s="3" customFormat="1" ht="16.5" thickBot="1" x14ac:dyDescent="0.3">
      <c r="A44" s="85"/>
      <c r="B44" s="55"/>
      <c r="C44" s="56"/>
      <c r="D44" s="58" t="s">
        <v>281</v>
      </c>
      <c r="E44" s="58">
        <v>47</v>
      </c>
      <c r="F44" s="58">
        <v>47</v>
      </c>
      <c r="G44" s="53"/>
      <c r="H44" s="81"/>
      <c r="I44" s="81"/>
      <c r="J44" s="82"/>
      <c r="K44" s="2"/>
      <c r="L44" s="2"/>
    </row>
    <row r="45" spans="1:12" ht="16.5" thickBot="1" x14ac:dyDescent="0.3">
      <c r="A45" s="85"/>
      <c r="B45" s="55"/>
      <c r="C45" s="56"/>
      <c r="D45" s="58" t="s">
        <v>123</v>
      </c>
      <c r="E45" s="58">
        <v>0.8</v>
      </c>
      <c r="F45" s="58">
        <v>0.8</v>
      </c>
      <c r="G45" s="53"/>
      <c r="H45" s="81"/>
      <c r="I45" s="81"/>
      <c r="J45" s="82"/>
    </row>
    <row r="46" spans="1:12" s="2" customFormat="1" ht="16.5" thickBot="1" x14ac:dyDescent="0.3">
      <c r="A46" s="85"/>
      <c r="B46" s="55"/>
      <c r="C46" s="56"/>
      <c r="D46" s="58" t="s">
        <v>127</v>
      </c>
      <c r="E46" s="58">
        <v>1.1000000000000001</v>
      </c>
      <c r="F46" s="58">
        <v>1</v>
      </c>
      <c r="G46" s="53"/>
      <c r="H46" s="81"/>
      <c r="I46" s="81"/>
      <c r="J46" s="82"/>
    </row>
    <row r="47" spans="1:12" s="2" customFormat="1" ht="16.5" thickBot="1" x14ac:dyDescent="0.3">
      <c r="A47" s="86"/>
      <c r="B47" s="50">
        <v>696</v>
      </c>
      <c r="C47" s="51" t="s">
        <v>29</v>
      </c>
      <c r="D47" s="52" t="s">
        <v>30</v>
      </c>
      <c r="E47" s="52"/>
      <c r="F47" s="52">
        <v>200</v>
      </c>
      <c r="G47" s="53">
        <v>0.2</v>
      </c>
      <c r="H47" s="53">
        <v>0</v>
      </c>
      <c r="I47" s="53">
        <v>26.4</v>
      </c>
      <c r="J47" s="53">
        <v>124</v>
      </c>
    </row>
    <row r="48" spans="1:12" s="2" customFormat="1" ht="16.5" thickBot="1" x14ac:dyDescent="0.3">
      <c r="A48" s="85"/>
      <c r="B48" s="55"/>
      <c r="C48" s="56"/>
      <c r="D48" s="58" t="s">
        <v>128</v>
      </c>
      <c r="E48" s="58">
        <v>22</v>
      </c>
      <c r="F48" s="87">
        <v>20</v>
      </c>
      <c r="G48" s="59"/>
      <c r="H48" s="59"/>
      <c r="I48" s="59"/>
      <c r="J48" s="59"/>
    </row>
    <row r="49" spans="1:10" ht="16.5" thickBot="1" x14ac:dyDescent="0.3">
      <c r="A49" s="85"/>
      <c r="B49" s="55"/>
      <c r="C49" s="56"/>
      <c r="D49" s="58" t="s">
        <v>129</v>
      </c>
      <c r="E49" s="58"/>
      <c r="F49" s="87">
        <v>200</v>
      </c>
      <c r="G49" s="59"/>
      <c r="H49" s="59"/>
      <c r="I49" s="59"/>
      <c r="J49" s="59"/>
    </row>
    <row r="50" spans="1:10" ht="16.5" thickBot="1" x14ac:dyDescent="0.3">
      <c r="A50" s="85"/>
      <c r="B50" s="55"/>
      <c r="C50" s="56"/>
      <c r="D50" s="58" t="s">
        <v>118</v>
      </c>
      <c r="E50" s="58">
        <v>12</v>
      </c>
      <c r="F50" s="87">
        <v>12</v>
      </c>
      <c r="G50" s="59"/>
      <c r="H50" s="59"/>
      <c r="I50" s="59"/>
      <c r="J50" s="59"/>
    </row>
    <row r="51" spans="1:10" ht="16.5" thickBot="1" x14ac:dyDescent="0.3">
      <c r="A51" s="86"/>
      <c r="B51" s="70">
        <v>1</v>
      </c>
      <c r="C51" s="51" t="s">
        <v>18</v>
      </c>
      <c r="D51" s="52" t="s">
        <v>19</v>
      </c>
      <c r="E51" s="52">
        <v>25</v>
      </c>
      <c r="F51" s="52">
        <v>25</v>
      </c>
      <c r="G51" s="64">
        <v>1.77</v>
      </c>
      <c r="H51" s="64">
        <v>0.17</v>
      </c>
      <c r="I51" s="64">
        <v>11</v>
      </c>
      <c r="J51" s="64">
        <v>60</v>
      </c>
    </row>
    <row r="52" spans="1:10" ht="16.5" thickBot="1" x14ac:dyDescent="0.3">
      <c r="A52" s="86"/>
      <c r="B52" s="50">
        <v>1</v>
      </c>
      <c r="C52" s="51" t="s">
        <v>18</v>
      </c>
      <c r="D52" s="52" t="s">
        <v>31</v>
      </c>
      <c r="E52" s="52">
        <v>15</v>
      </c>
      <c r="F52" s="52">
        <v>15</v>
      </c>
      <c r="G52" s="64">
        <v>0.85</v>
      </c>
      <c r="H52" s="64">
        <v>0.16</v>
      </c>
      <c r="I52" s="64">
        <v>5.6</v>
      </c>
      <c r="J52" s="64">
        <v>27.19</v>
      </c>
    </row>
    <row r="53" spans="1:10" ht="16.5" thickBot="1" x14ac:dyDescent="0.3">
      <c r="A53" s="88"/>
      <c r="B53" s="50"/>
      <c r="C53" s="89"/>
      <c r="D53" s="75" t="s">
        <v>22</v>
      </c>
      <c r="E53" s="75"/>
      <c r="F53" s="76">
        <f>F25+F38+F47+F51+F52+F26</f>
        <v>690</v>
      </c>
      <c r="G53" s="76">
        <f>G25+G38+G47+G51+G52+G26</f>
        <v>25.07</v>
      </c>
      <c r="H53" s="76">
        <f>H25+H38+H47+H51+H52+H26</f>
        <v>23.340000000000003</v>
      </c>
      <c r="I53" s="76">
        <f>I25+I38+I47+I51+I52+I26</f>
        <v>88.81</v>
      </c>
      <c r="J53" s="76">
        <f>J25+J38+J47+J51+J52+J26</f>
        <v>690.83</v>
      </c>
    </row>
    <row r="54" spans="1:10" ht="48" thickBot="1" x14ac:dyDescent="0.3">
      <c r="A54" s="88"/>
      <c r="B54" s="50"/>
      <c r="C54" s="89"/>
      <c r="D54" s="75" t="s">
        <v>23</v>
      </c>
      <c r="E54" s="75"/>
      <c r="F54" s="77"/>
      <c r="G54" s="51"/>
      <c r="H54" s="51"/>
      <c r="I54" s="51"/>
      <c r="J54" s="78">
        <f>J53/18</f>
        <v>38.379444444444445</v>
      </c>
    </row>
    <row r="55" spans="1:10" ht="60.75" thickBot="1" x14ac:dyDescent="0.3">
      <c r="A55" s="49" t="s">
        <v>32</v>
      </c>
      <c r="B55" s="71">
        <v>340</v>
      </c>
      <c r="C55" s="72" t="s">
        <v>15</v>
      </c>
      <c r="D55" s="62" t="s">
        <v>323</v>
      </c>
      <c r="E55" s="62"/>
      <c r="F55" s="62">
        <v>200</v>
      </c>
      <c r="G55" s="90">
        <v>19.95</v>
      </c>
      <c r="H55" s="90">
        <v>19.5</v>
      </c>
      <c r="I55" s="90">
        <v>3.6</v>
      </c>
      <c r="J55" s="90">
        <v>348.51</v>
      </c>
    </row>
    <row r="56" spans="1:10" ht="16.5" thickBot="1" x14ac:dyDescent="0.3">
      <c r="A56" s="44"/>
      <c r="B56" s="50"/>
      <c r="C56" s="51"/>
      <c r="D56" s="58" t="s">
        <v>260</v>
      </c>
      <c r="E56" s="58" t="s">
        <v>259</v>
      </c>
      <c r="F56" s="91">
        <v>150</v>
      </c>
      <c r="G56" s="92"/>
      <c r="H56" s="92"/>
      <c r="I56" s="92"/>
      <c r="J56" s="92"/>
    </row>
    <row r="57" spans="1:10" ht="16.5" thickBot="1" x14ac:dyDescent="0.3">
      <c r="A57" s="44"/>
      <c r="B57" s="50"/>
      <c r="C57" s="51"/>
      <c r="D57" s="58" t="s">
        <v>130</v>
      </c>
      <c r="E57" s="58">
        <v>57</v>
      </c>
      <c r="F57" s="58">
        <v>57</v>
      </c>
      <c r="G57" s="92"/>
      <c r="H57" s="92"/>
      <c r="I57" s="92"/>
      <c r="J57" s="92"/>
    </row>
    <row r="58" spans="1:10" ht="16.5" thickBot="1" x14ac:dyDescent="0.3">
      <c r="A58" s="44"/>
      <c r="B58" s="50"/>
      <c r="C58" s="51"/>
      <c r="D58" s="58" t="s">
        <v>131</v>
      </c>
      <c r="E58" s="58">
        <v>0.3</v>
      </c>
      <c r="F58" s="58">
        <v>0.3</v>
      </c>
      <c r="G58" s="92"/>
      <c r="H58" s="92"/>
      <c r="I58" s="92"/>
      <c r="J58" s="92"/>
    </row>
    <row r="59" spans="1:10" ht="16.5" thickBot="1" x14ac:dyDescent="0.3">
      <c r="A59" s="44"/>
      <c r="B59" s="50"/>
      <c r="C59" s="51"/>
      <c r="D59" s="58" t="s">
        <v>80</v>
      </c>
      <c r="E59" s="58">
        <v>4</v>
      </c>
      <c r="F59" s="58">
        <v>4</v>
      </c>
      <c r="G59" s="92"/>
      <c r="H59" s="92"/>
      <c r="I59" s="92"/>
      <c r="J59" s="92"/>
    </row>
    <row r="60" spans="1:10" s="2" customFormat="1" ht="16.5" thickBot="1" x14ac:dyDescent="0.3">
      <c r="A60" s="44"/>
      <c r="B60" s="50"/>
      <c r="C60" s="51"/>
      <c r="D60" s="93" t="s">
        <v>132</v>
      </c>
      <c r="E60" s="93"/>
      <c r="F60" s="58">
        <v>195</v>
      </c>
      <c r="G60" s="92"/>
      <c r="H60" s="92"/>
      <c r="I60" s="92"/>
      <c r="J60" s="92"/>
    </row>
    <row r="61" spans="1:10" s="2" customFormat="1" ht="16.5" thickBot="1" x14ac:dyDescent="0.3">
      <c r="A61" s="44"/>
      <c r="B61" s="50"/>
      <c r="C61" s="51"/>
      <c r="D61" s="58" t="s">
        <v>94</v>
      </c>
      <c r="E61" s="58">
        <v>5</v>
      </c>
      <c r="F61" s="58">
        <v>5</v>
      </c>
      <c r="G61" s="92"/>
      <c r="H61" s="92"/>
      <c r="I61" s="92"/>
      <c r="J61" s="92"/>
    </row>
    <row r="62" spans="1:10" s="2" customFormat="1" ht="30.75" thickBot="1" x14ac:dyDescent="0.3">
      <c r="A62" s="80"/>
      <c r="B62" s="55">
        <v>693</v>
      </c>
      <c r="C62" s="56" t="s">
        <v>282</v>
      </c>
      <c r="D62" s="84" t="s">
        <v>34</v>
      </c>
      <c r="E62" s="84"/>
      <c r="F62" s="94">
        <v>200</v>
      </c>
      <c r="G62" s="95">
        <v>4.41</v>
      </c>
      <c r="H62" s="95">
        <v>4.5</v>
      </c>
      <c r="I62" s="95">
        <v>29.26</v>
      </c>
      <c r="J62" s="95">
        <v>171</v>
      </c>
    </row>
    <row r="63" spans="1:10" s="2" customFormat="1" ht="16.5" thickBot="1" x14ac:dyDescent="0.3">
      <c r="A63" s="80"/>
      <c r="B63" s="55"/>
      <c r="C63" s="56"/>
      <c r="D63" s="58" t="s">
        <v>143</v>
      </c>
      <c r="E63" s="58">
        <v>1.2</v>
      </c>
      <c r="F63" s="96">
        <v>1.2</v>
      </c>
      <c r="G63" s="95"/>
      <c r="H63" s="95"/>
      <c r="I63" s="95"/>
      <c r="J63" s="95"/>
    </row>
    <row r="64" spans="1:10" s="2" customFormat="1" ht="16.5" thickBot="1" x14ac:dyDescent="0.3">
      <c r="A64" s="80"/>
      <c r="B64" s="55"/>
      <c r="C64" s="56"/>
      <c r="D64" s="58" t="s">
        <v>129</v>
      </c>
      <c r="E64" s="58">
        <v>120</v>
      </c>
      <c r="F64" s="96">
        <v>120</v>
      </c>
      <c r="G64" s="95"/>
      <c r="H64" s="95"/>
      <c r="I64" s="95"/>
      <c r="J64" s="95"/>
    </row>
    <row r="65" spans="1:10" ht="16.5" thickBot="1" x14ac:dyDescent="0.3">
      <c r="A65" s="80"/>
      <c r="B65" s="55"/>
      <c r="C65" s="56"/>
      <c r="D65" s="58" t="s">
        <v>118</v>
      </c>
      <c r="E65" s="58">
        <v>12</v>
      </c>
      <c r="F65" s="96">
        <v>12</v>
      </c>
      <c r="G65" s="95"/>
      <c r="H65" s="95"/>
      <c r="I65" s="95"/>
      <c r="J65" s="95"/>
    </row>
    <row r="66" spans="1:10" ht="16.5" thickBot="1" x14ac:dyDescent="0.3">
      <c r="A66" s="80"/>
      <c r="B66" s="55"/>
      <c r="C66" s="56"/>
      <c r="D66" s="58" t="s">
        <v>138</v>
      </c>
      <c r="E66" s="58">
        <v>110</v>
      </c>
      <c r="F66" s="96">
        <v>110</v>
      </c>
      <c r="G66" s="95"/>
      <c r="H66" s="95"/>
      <c r="I66" s="95"/>
      <c r="J66" s="95"/>
    </row>
    <row r="67" spans="1:10" ht="16.5" thickBot="1" x14ac:dyDescent="0.3">
      <c r="A67" s="86"/>
      <c r="B67" s="70">
        <v>1</v>
      </c>
      <c r="C67" s="51" t="s">
        <v>18</v>
      </c>
      <c r="D67" s="52" t="s">
        <v>19</v>
      </c>
      <c r="E67" s="52">
        <v>25</v>
      </c>
      <c r="F67" s="52">
        <v>25</v>
      </c>
      <c r="G67" s="64">
        <v>1.77</v>
      </c>
      <c r="H67" s="64">
        <v>0.17</v>
      </c>
      <c r="I67" s="64">
        <v>11</v>
      </c>
      <c r="J67" s="64">
        <v>60</v>
      </c>
    </row>
    <row r="68" spans="1:10" ht="16.5" thickBot="1" x14ac:dyDescent="0.3">
      <c r="A68" s="79"/>
      <c r="B68" s="50">
        <v>1</v>
      </c>
      <c r="C68" s="51" t="s">
        <v>18</v>
      </c>
      <c r="D68" s="52" t="s">
        <v>31</v>
      </c>
      <c r="E68" s="52">
        <v>15</v>
      </c>
      <c r="F68" s="52">
        <v>15</v>
      </c>
      <c r="G68" s="64">
        <v>0.85</v>
      </c>
      <c r="H68" s="64">
        <v>0.16</v>
      </c>
      <c r="I68" s="64">
        <v>5.6</v>
      </c>
      <c r="J68" s="64">
        <v>27.19</v>
      </c>
    </row>
    <row r="69" spans="1:10" ht="30.75" thickBot="1" x14ac:dyDescent="0.3">
      <c r="A69" s="79"/>
      <c r="B69" s="50" t="s">
        <v>13</v>
      </c>
      <c r="C69" s="51"/>
      <c r="D69" s="52" t="s">
        <v>261</v>
      </c>
      <c r="E69" s="52">
        <v>40</v>
      </c>
      <c r="F69" s="52">
        <v>40</v>
      </c>
      <c r="G69" s="64"/>
      <c r="H69" s="64"/>
      <c r="I69" s="64"/>
      <c r="J69" s="64"/>
    </row>
    <row r="70" spans="1:10" ht="16.5" thickBot="1" x14ac:dyDescent="0.3">
      <c r="A70" s="88"/>
      <c r="B70" s="50"/>
      <c r="C70" s="89"/>
      <c r="D70" s="75" t="s">
        <v>22</v>
      </c>
      <c r="E70" s="75"/>
      <c r="F70" s="76">
        <f>F55+F62+F68+F69+F67</f>
        <v>480</v>
      </c>
      <c r="G70" s="46">
        <f t="shared" ref="G70:J70" si="0">G55+G62+G68+G69+G67</f>
        <v>26.98</v>
      </c>
      <c r="H70" s="46">
        <f t="shared" si="0"/>
        <v>24.330000000000002</v>
      </c>
      <c r="I70" s="46">
        <f t="shared" si="0"/>
        <v>49.46</v>
      </c>
      <c r="J70" s="46">
        <f t="shared" si="0"/>
        <v>606.70000000000005</v>
      </c>
    </row>
    <row r="71" spans="1:10" ht="48" thickBot="1" x14ac:dyDescent="0.3">
      <c r="A71" s="88"/>
      <c r="B71" s="50"/>
      <c r="C71" s="89"/>
      <c r="D71" s="75" t="s">
        <v>23</v>
      </c>
      <c r="E71" s="75"/>
      <c r="F71" s="77"/>
      <c r="G71" s="51"/>
      <c r="H71" s="51"/>
      <c r="I71" s="51"/>
      <c r="J71" s="78">
        <f>J70/18</f>
        <v>33.705555555555556</v>
      </c>
    </row>
    <row r="72" spans="1:10" ht="30.75" thickBot="1" x14ac:dyDescent="0.3">
      <c r="A72" s="43"/>
      <c r="B72" s="97" t="s">
        <v>38</v>
      </c>
      <c r="C72" s="98" t="s">
        <v>5</v>
      </c>
      <c r="D72" s="43" t="s">
        <v>37</v>
      </c>
      <c r="E72" s="41" t="s">
        <v>7</v>
      </c>
      <c r="F72" s="41"/>
      <c r="G72" s="42" t="s">
        <v>1</v>
      </c>
      <c r="H72" s="42"/>
      <c r="I72" s="42"/>
      <c r="J72" s="43" t="s">
        <v>2</v>
      </c>
    </row>
    <row r="73" spans="1:10" ht="30.75" thickBot="1" x14ac:dyDescent="0.3">
      <c r="A73" s="44" t="s">
        <v>3</v>
      </c>
      <c r="B73" s="45" t="s">
        <v>4</v>
      </c>
      <c r="C73" s="46"/>
      <c r="D73" s="47" t="s">
        <v>6</v>
      </c>
      <c r="E73" s="47" t="s">
        <v>249</v>
      </c>
      <c r="F73" s="48" t="s">
        <v>248</v>
      </c>
      <c r="G73" s="44" t="s">
        <v>8</v>
      </c>
      <c r="H73" s="44" t="s">
        <v>9</v>
      </c>
      <c r="I73" s="44" t="s">
        <v>10</v>
      </c>
      <c r="J73" s="44" t="s">
        <v>11</v>
      </c>
    </row>
    <row r="74" spans="1:10" ht="32.25" thickBot="1" x14ac:dyDescent="0.3">
      <c r="A74" s="49" t="s">
        <v>39</v>
      </c>
      <c r="B74" s="71">
        <v>302</v>
      </c>
      <c r="C74" s="72" t="s">
        <v>15</v>
      </c>
      <c r="D74" s="62" t="s">
        <v>40</v>
      </c>
      <c r="E74" s="62"/>
      <c r="F74" s="62">
        <v>200</v>
      </c>
      <c r="G74" s="63">
        <v>4.3</v>
      </c>
      <c r="H74" s="63">
        <v>4.24</v>
      </c>
      <c r="I74" s="63">
        <v>18.77</v>
      </c>
      <c r="J74" s="63">
        <v>240</v>
      </c>
    </row>
    <row r="75" spans="1:10" ht="16.5" thickBot="1" x14ac:dyDescent="0.3">
      <c r="A75" s="44"/>
      <c r="B75" s="50"/>
      <c r="C75" s="51"/>
      <c r="D75" s="58" t="s">
        <v>133</v>
      </c>
      <c r="E75" s="58">
        <v>50</v>
      </c>
      <c r="F75" s="99">
        <v>50</v>
      </c>
      <c r="G75" s="64"/>
      <c r="H75" s="64"/>
      <c r="I75" s="64"/>
      <c r="J75" s="64"/>
    </row>
    <row r="76" spans="1:10" ht="32.25" thickBot="1" x14ac:dyDescent="0.3">
      <c r="A76" s="44"/>
      <c r="B76" s="50"/>
      <c r="C76" s="51"/>
      <c r="D76" s="58" t="s">
        <v>116</v>
      </c>
      <c r="E76" s="58">
        <v>0.6</v>
      </c>
      <c r="F76" s="99">
        <v>0.6</v>
      </c>
      <c r="G76" s="64"/>
      <c r="H76" s="64"/>
      <c r="I76" s="64"/>
      <c r="J76" s="64"/>
    </row>
    <row r="77" spans="1:10" ht="32.25" thickBot="1" x14ac:dyDescent="0.3">
      <c r="A77" s="44"/>
      <c r="B77" s="50"/>
      <c r="C77" s="51"/>
      <c r="D77" s="58" t="s">
        <v>117</v>
      </c>
      <c r="E77" s="58">
        <v>160</v>
      </c>
      <c r="F77" s="99">
        <v>160</v>
      </c>
      <c r="G77" s="64"/>
      <c r="H77" s="64"/>
      <c r="I77" s="64"/>
      <c r="J77" s="64"/>
    </row>
    <row r="78" spans="1:10" ht="16.5" thickBot="1" x14ac:dyDescent="0.3">
      <c r="A78" s="44"/>
      <c r="B78" s="50"/>
      <c r="C78" s="51"/>
      <c r="D78" s="58" t="s">
        <v>118</v>
      </c>
      <c r="E78" s="58">
        <v>5</v>
      </c>
      <c r="F78" s="99">
        <v>5</v>
      </c>
      <c r="G78" s="64"/>
      <c r="H78" s="64"/>
      <c r="I78" s="64"/>
      <c r="J78" s="64"/>
    </row>
    <row r="79" spans="1:10" ht="32.25" thickBot="1" x14ac:dyDescent="0.3">
      <c r="A79" s="44"/>
      <c r="B79" s="50"/>
      <c r="C79" s="51"/>
      <c r="D79" s="58" t="s">
        <v>134</v>
      </c>
      <c r="E79" s="58">
        <v>5</v>
      </c>
      <c r="F79" s="99">
        <v>5</v>
      </c>
      <c r="G79" s="64"/>
      <c r="H79" s="64"/>
      <c r="I79" s="64"/>
      <c r="J79" s="64"/>
    </row>
    <row r="80" spans="1:10" ht="16.5" thickBot="1" x14ac:dyDescent="0.3">
      <c r="A80" s="45"/>
      <c r="B80" s="50">
        <v>685</v>
      </c>
      <c r="C80" s="51" t="s">
        <v>29</v>
      </c>
      <c r="D80" s="52" t="s">
        <v>41</v>
      </c>
      <c r="E80" s="52"/>
      <c r="F80" s="52">
        <v>200</v>
      </c>
      <c r="G80" s="53">
        <v>0</v>
      </c>
      <c r="H80" s="53">
        <v>0</v>
      </c>
      <c r="I80" s="53">
        <v>18</v>
      </c>
      <c r="J80" s="64">
        <v>68</v>
      </c>
    </row>
    <row r="81" spans="1:10" ht="16.5" thickBot="1" x14ac:dyDescent="0.3">
      <c r="A81" s="45"/>
      <c r="B81" s="50"/>
      <c r="C81" s="51"/>
      <c r="D81" s="58" t="s">
        <v>135</v>
      </c>
      <c r="E81" s="58">
        <v>0.6</v>
      </c>
      <c r="F81" s="58">
        <v>0.6</v>
      </c>
      <c r="G81" s="53"/>
      <c r="H81" s="53"/>
      <c r="I81" s="53"/>
      <c r="J81" s="64"/>
    </row>
    <row r="82" spans="1:10" ht="16.5" thickBot="1" x14ac:dyDescent="0.3">
      <c r="A82" s="45"/>
      <c r="B82" s="50"/>
      <c r="C82" s="51"/>
      <c r="D82" s="58" t="s">
        <v>129</v>
      </c>
      <c r="E82" s="58"/>
      <c r="F82" s="58">
        <v>200</v>
      </c>
      <c r="G82" s="53"/>
      <c r="H82" s="53"/>
      <c r="I82" s="53"/>
      <c r="J82" s="64"/>
    </row>
    <row r="83" spans="1:10" ht="16.5" thickBot="1" x14ac:dyDescent="0.3">
      <c r="A83" s="45"/>
      <c r="B83" s="50"/>
      <c r="C83" s="51"/>
      <c r="D83" s="58" t="s">
        <v>118</v>
      </c>
      <c r="E83" s="58">
        <v>12</v>
      </c>
      <c r="F83" s="58">
        <v>12</v>
      </c>
      <c r="G83" s="53"/>
      <c r="H83" s="53"/>
      <c r="I83" s="53"/>
      <c r="J83" s="64"/>
    </row>
    <row r="84" spans="1:10" ht="32.25" thickBot="1" x14ac:dyDescent="0.3">
      <c r="A84" s="44"/>
      <c r="B84" s="70">
        <v>2</v>
      </c>
      <c r="C84" s="51" t="s">
        <v>14</v>
      </c>
      <c r="D84" s="52" t="s">
        <v>42</v>
      </c>
      <c r="E84" s="52"/>
      <c r="F84" s="52">
        <v>20</v>
      </c>
      <c r="G84" s="64">
        <v>0.83</v>
      </c>
      <c r="H84" s="64">
        <v>10.3</v>
      </c>
      <c r="I84" s="64">
        <v>1.1200000000000001</v>
      </c>
      <c r="J84" s="64">
        <v>107.26</v>
      </c>
    </row>
    <row r="85" spans="1:10" ht="16.5" thickBot="1" x14ac:dyDescent="0.3">
      <c r="A85" s="44"/>
      <c r="B85" s="70"/>
      <c r="C85" s="51"/>
      <c r="D85" s="58" t="s">
        <v>43</v>
      </c>
      <c r="E85" s="58">
        <v>10</v>
      </c>
      <c r="F85" s="58">
        <v>10</v>
      </c>
      <c r="G85" s="64"/>
      <c r="H85" s="64"/>
      <c r="I85" s="64"/>
      <c r="J85" s="64"/>
    </row>
    <row r="86" spans="1:10" ht="16.5" thickBot="1" x14ac:dyDescent="0.3">
      <c r="A86" s="44"/>
      <c r="B86" s="70"/>
      <c r="C86" s="89"/>
      <c r="D86" s="58" t="s">
        <v>44</v>
      </c>
      <c r="E86" s="58">
        <v>10</v>
      </c>
      <c r="F86" s="58">
        <v>10</v>
      </c>
      <c r="G86" s="64"/>
      <c r="H86" s="64"/>
      <c r="I86" s="64"/>
      <c r="J86" s="64"/>
    </row>
    <row r="87" spans="1:10" ht="16.5" thickBot="1" x14ac:dyDescent="0.3">
      <c r="A87" s="44"/>
      <c r="B87" s="70">
        <v>1</v>
      </c>
      <c r="C87" s="51" t="s">
        <v>18</v>
      </c>
      <c r="D87" s="52" t="s">
        <v>19</v>
      </c>
      <c r="E87" s="52">
        <v>15</v>
      </c>
      <c r="F87" s="52">
        <v>15</v>
      </c>
      <c r="G87" s="64">
        <v>1</v>
      </c>
      <c r="H87" s="64">
        <v>0.1</v>
      </c>
      <c r="I87" s="64">
        <v>7.38</v>
      </c>
      <c r="J87" s="64">
        <v>36</v>
      </c>
    </row>
    <row r="88" spans="1:10" ht="16.5" thickBot="1" x14ac:dyDescent="0.3">
      <c r="A88" s="86"/>
      <c r="B88" s="50">
        <v>1</v>
      </c>
      <c r="C88" s="51" t="s">
        <v>18</v>
      </c>
      <c r="D88" s="52" t="s">
        <v>31</v>
      </c>
      <c r="E88" s="52">
        <v>15</v>
      </c>
      <c r="F88" s="52">
        <v>15</v>
      </c>
      <c r="G88" s="64">
        <v>0.85</v>
      </c>
      <c r="H88" s="64">
        <v>0.16</v>
      </c>
      <c r="I88" s="64">
        <v>5.6</v>
      </c>
      <c r="J88" s="64">
        <v>27.19</v>
      </c>
    </row>
    <row r="89" spans="1:10" ht="30.75" thickBot="1" x14ac:dyDescent="0.3">
      <c r="A89" s="49" t="s">
        <v>45</v>
      </c>
      <c r="B89" s="71" t="s">
        <v>13</v>
      </c>
      <c r="C89" s="72" t="s">
        <v>46</v>
      </c>
      <c r="D89" s="62" t="s">
        <v>81</v>
      </c>
      <c r="E89" s="62">
        <v>100</v>
      </c>
      <c r="F89" s="62">
        <v>100</v>
      </c>
      <c r="G89" s="63">
        <v>2.1</v>
      </c>
      <c r="H89" s="63">
        <v>2.5</v>
      </c>
      <c r="I89" s="63">
        <v>8</v>
      </c>
      <c r="J89" s="63">
        <v>60</v>
      </c>
    </row>
    <row r="90" spans="1:10" ht="16.5" thickBot="1" x14ac:dyDescent="0.3">
      <c r="A90" s="74"/>
      <c r="B90" s="50"/>
      <c r="C90" s="51"/>
      <c r="D90" s="75" t="s">
        <v>22</v>
      </c>
      <c r="E90" s="75"/>
      <c r="F90" s="76">
        <f>F74+F80+F88+F89+F87+F84</f>
        <v>550</v>
      </c>
      <c r="G90" s="76">
        <f t="shared" ref="G90:J90" si="1">G74+G80+G88+G89+G87+G84</f>
        <v>9.08</v>
      </c>
      <c r="H90" s="76">
        <f t="shared" si="1"/>
        <v>17.3</v>
      </c>
      <c r="I90" s="76">
        <f t="shared" si="1"/>
        <v>58.87</v>
      </c>
      <c r="J90" s="76">
        <f t="shared" si="1"/>
        <v>538.45000000000005</v>
      </c>
    </row>
    <row r="91" spans="1:10" ht="48" thickBot="1" x14ac:dyDescent="0.3">
      <c r="A91" s="74"/>
      <c r="B91" s="50"/>
      <c r="C91" s="51"/>
      <c r="D91" s="75" t="s">
        <v>23</v>
      </c>
      <c r="E91" s="75"/>
      <c r="F91" s="77"/>
      <c r="G91" s="100"/>
      <c r="H91" s="100"/>
      <c r="I91" s="100"/>
      <c r="J91" s="78">
        <f>J90/18</f>
        <v>29.913888888888891</v>
      </c>
    </row>
    <row r="92" spans="1:10" ht="16.5" thickBot="1" x14ac:dyDescent="0.3">
      <c r="A92" s="49" t="s">
        <v>24</v>
      </c>
      <c r="B92" s="71">
        <v>78</v>
      </c>
      <c r="C92" s="72" t="s">
        <v>14</v>
      </c>
      <c r="D92" s="52" t="s">
        <v>71</v>
      </c>
      <c r="E92" s="52"/>
      <c r="F92" s="52">
        <v>50</v>
      </c>
      <c r="G92" s="63">
        <v>1.1000000000000001</v>
      </c>
      <c r="H92" s="63">
        <v>2.5</v>
      </c>
      <c r="I92" s="63">
        <v>3.3</v>
      </c>
      <c r="J92" s="63">
        <v>32</v>
      </c>
    </row>
    <row r="93" spans="1:10" ht="16.5" thickBot="1" x14ac:dyDescent="0.3">
      <c r="A93" s="44"/>
      <c r="B93" s="50"/>
      <c r="C93" s="51"/>
      <c r="D93" s="58" t="s">
        <v>155</v>
      </c>
      <c r="E93" s="58">
        <v>60</v>
      </c>
      <c r="F93" s="58">
        <v>50</v>
      </c>
      <c r="G93" s="64"/>
      <c r="H93" s="64"/>
      <c r="I93" s="64"/>
      <c r="J93" s="64"/>
    </row>
    <row r="94" spans="1:10" ht="16.5" thickBot="1" x14ac:dyDescent="0.3">
      <c r="A94" s="44"/>
      <c r="B94" s="50"/>
      <c r="C94" s="51"/>
      <c r="D94" s="58" t="s">
        <v>257</v>
      </c>
      <c r="E94" s="58">
        <v>10</v>
      </c>
      <c r="F94" s="58">
        <v>9</v>
      </c>
      <c r="G94" s="64"/>
      <c r="H94" s="64"/>
      <c r="I94" s="64"/>
      <c r="J94" s="64"/>
    </row>
    <row r="95" spans="1:10" ht="16.5" thickBot="1" x14ac:dyDescent="0.3">
      <c r="A95" s="44"/>
      <c r="B95" s="50"/>
      <c r="C95" s="51"/>
      <c r="D95" s="58" t="s">
        <v>126</v>
      </c>
      <c r="E95" s="58">
        <v>5</v>
      </c>
      <c r="F95" s="58">
        <v>5</v>
      </c>
      <c r="G95" s="64"/>
      <c r="H95" s="64"/>
      <c r="I95" s="64"/>
      <c r="J95" s="64"/>
    </row>
    <row r="96" spans="1:10" ht="16.5" thickBot="1" x14ac:dyDescent="0.3">
      <c r="A96" s="44"/>
      <c r="B96" s="50"/>
      <c r="C96" s="51"/>
      <c r="D96" s="58" t="s">
        <v>120</v>
      </c>
      <c r="E96" s="58">
        <v>5</v>
      </c>
      <c r="F96" s="58">
        <v>5</v>
      </c>
      <c r="G96" s="64"/>
      <c r="H96" s="64"/>
      <c r="I96" s="64"/>
      <c r="J96" s="64"/>
    </row>
    <row r="97" spans="1:10" ht="16.5" thickBot="1" x14ac:dyDescent="0.3">
      <c r="A97" s="44"/>
      <c r="B97" s="50"/>
      <c r="C97" s="51"/>
      <c r="D97" s="58" t="s">
        <v>289</v>
      </c>
      <c r="E97" s="58">
        <v>1E-3</v>
      </c>
      <c r="F97" s="58">
        <v>1E-3</v>
      </c>
      <c r="G97" s="64"/>
      <c r="H97" s="64"/>
      <c r="I97" s="64"/>
      <c r="J97" s="64"/>
    </row>
    <row r="98" spans="1:10" ht="16.5" thickBot="1" x14ac:dyDescent="0.3">
      <c r="A98" s="44"/>
      <c r="B98" s="50"/>
      <c r="C98" s="51"/>
      <c r="D98" s="58" t="s">
        <v>131</v>
      </c>
      <c r="E98" s="58">
        <v>0.1</v>
      </c>
      <c r="F98" s="58">
        <v>0.1</v>
      </c>
      <c r="G98" s="64"/>
      <c r="H98" s="64"/>
      <c r="I98" s="64"/>
      <c r="J98" s="64"/>
    </row>
    <row r="99" spans="1:10" ht="48" thickBot="1" x14ac:dyDescent="0.3">
      <c r="A99" s="101"/>
      <c r="B99" s="55">
        <v>181</v>
      </c>
      <c r="C99" s="102" t="s">
        <v>25</v>
      </c>
      <c r="D99" s="84" t="s">
        <v>47</v>
      </c>
      <c r="E99" s="84"/>
      <c r="F99" s="84">
        <v>200</v>
      </c>
      <c r="G99" s="103">
        <v>4.9800000000000004</v>
      </c>
      <c r="H99" s="103">
        <v>6.07</v>
      </c>
      <c r="I99" s="103">
        <v>12.72</v>
      </c>
      <c r="J99" s="103">
        <v>125.51</v>
      </c>
    </row>
    <row r="100" spans="1:10" ht="16.5" thickBot="1" x14ac:dyDescent="0.3">
      <c r="A100" s="101"/>
      <c r="B100" s="55"/>
      <c r="C100" s="102"/>
      <c r="D100" s="58" t="s">
        <v>144</v>
      </c>
      <c r="E100" s="58">
        <v>25</v>
      </c>
      <c r="F100" s="58">
        <v>25</v>
      </c>
      <c r="G100" s="103"/>
      <c r="H100" s="103"/>
      <c r="I100" s="103"/>
      <c r="J100" s="103"/>
    </row>
    <row r="101" spans="1:10" ht="16.5" thickBot="1" x14ac:dyDescent="0.3">
      <c r="A101" s="101"/>
      <c r="B101" s="55"/>
      <c r="C101" s="102"/>
      <c r="D101" s="58" t="s">
        <v>145</v>
      </c>
      <c r="E101" s="58">
        <v>17</v>
      </c>
      <c r="F101" s="58">
        <v>15</v>
      </c>
      <c r="G101" s="103"/>
      <c r="H101" s="103"/>
      <c r="I101" s="103"/>
      <c r="J101" s="103"/>
    </row>
    <row r="102" spans="1:10" ht="16.5" thickBot="1" x14ac:dyDescent="0.3">
      <c r="A102" s="101"/>
      <c r="B102" s="55"/>
      <c r="C102" s="102"/>
      <c r="D102" s="58" t="s">
        <v>146</v>
      </c>
      <c r="E102" s="58">
        <v>1.5</v>
      </c>
      <c r="F102" s="58">
        <v>1.5</v>
      </c>
      <c r="G102" s="103"/>
      <c r="H102" s="103"/>
      <c r="I102" s="103"/>
      <c r="J102" s="103"/>
    </row>
    <row r="103" spans="1:10" s="3" customFormat="1" ht="30.75" thickBot="1" x14ac:dyDescent="0.3">
      <c r="A103" s="80"/>
      <c r="B103" s="55"/>
      <c r="C103" s="83"/>
      <c r="D103" s="56" t="s">
        <v>251</v>
      </c>
      <c r="E103" s="58">
        <v>49</v>
      </c>
      <c r="F103" s="58">
        <v>36</v>
      </c>
      <c r="G103" s="81"/>
      <c r="H103" s="81"/>
      <c r="I103" s="81"/>
      <c r="J103" s="82"/>
    </row>
    <row r="104" spans="1:10" s="3" customFormat="1" ht="30.75" thickBot="1" x14ac:dyDescent="0.3">
      <c r="A104" s="80"/>
      <c r="B104" s="55"/>
      <c r="C104" s="83"/>
      <c r="D104" s="56" t="s">
        <v>252</v>
      </c>
      <c r="E104" s="58">
        <v>52</v>
      </c>
      <c r="F104" s="58">
        <v>36</v>
      </c>
      <c r="G104" s="81"/>
      <c r="H104" s="81"/>
      <c r="I104" s="81"/>
      <c r="J104" s="82"/>
    </row>
    <row r="105" spans="1:10" s="3" customFormat="1" ht="30.75" thickBot="1" x14ac:dyDescent="0.3">
      <c r="A105" s="80"/>
      <c r="B105" s="55"/>
      <c r="C105" s="83"/>
      <c r="D105" s="56" t="s">
        <v>253</v>
      </c>
      <c r="E105" s="58">
        <v>56</v>
      </c>
      <c r="F105" s="58">
        <v>36</v>
      </c>
      <c r="G105" s="81"/>
      <c r="H105" s="81"/>
      <c r="I105" s="81"/>
      <c r="J105" s="82"/>
    </row>
    <row r="106" spans="1:10" s="3" customFormat="1" ht="30.75" thickBot="1" x14ac:dyDescent="0.3">
      <c r="A106" s="80"/>
      <c r="B106" s="55"/>
      <c r="C106" s="83"/>
      <c r="D106" s="56" t="s">
        <v>254</v>
      </c>
      <c r="E106" s="58">
        <v>61</v>
      </c>
      <c r="F106" s="58">
        <v>36</v>
      </c>
      <c r="G106" s="81"/>
      <c r="H106" s="81"/>
      <c r="I106" s="81"/>
      <c r="J106" s="82"/>
    </row>
    <row r="107" spans="1:10" ht="16.5" thickBot="1" x14ac:dyDescent="0.3">
      <c r="A107" s="101"/>
      <c r="B107" s="55"/>
      <c r="C107" s="102"/>
      <c r="D107" s="58" t="s">
        <v>147</v>
      </c>
      <c r="E107" s="58">
        <v>6</v>
      </c>
      <c r="F107" s="58">
        <v>6</v>
      </c>
      <c r="G107" s="103"/>
      <c r="H107" s="103"/>
      <c r="I107" s="103"/>
      <c r="J107" s="103"/>
    </row>
    <row r="108" spans="1:10" ht="16.5" thickBot="1" x14ac:dyDescent="0.3">
      <c r="A108" s="101"/>
      <c r="B108" s="55"/>
      <c r="C108" s="102"/>
      <c r="D108" s="58" t="s">
        <v>129</v>
      </c>
      <c r="E108" s="58"/>
      <c r="F108" s="58">
        <v>155</v>
      </c>
      <c r="G108" s="103"/>
      <c r="H108" s="103"/>
      <c r="I108" s="103"/>
      <c r="J108" s="103"/>
    </row>
    <row r="109" spans="1:10" ht="16.5" thickBot="1" x14ac:dyDescent="0.3">
      <c r="A109" s="101"/>
      <c r="B109" s="55"/>
      <c r="C109" s="102"/>
      <c r="D109" s="58" t="s">
        <v>148</v>
      </c>
      <c r="E109" s="58">
        <v>1.1000000000000001</v>
      </c>
      <c r="F109" s="58">
        <v>1</v>
      </c>
      <c r="G109" s="103"/>
      <c r="H109" s="103"/>
      <c r="I109" s="103"/>
      <c r="J109" s="103"/>
    </row>
    <row r="110" spans="1:10" ht="16.5" thickBot="1" x14ac:dyDescent="0.3">
      <c r="A110" s="101"/>
      <c r="B110" s="55"/>
      <c r="C110" s="102"/>
      <c r="D110" s="58" t="s">
        <v>131</v>
      </c>
      <c r="E110" s="58">
        <v>0.8</v>
      </c>
      <c r="F110" s="58">
        <v>0.8</v>
      </c>
      <c r="G110" s="103"/>
      <c r="H110" s="103"/>
      <c r="I110" s="103"/>
      <c r="J110" s="103"/>
    </row>
    <row r="111" spans="1:10" ht="48" thickBot="1" x14ac:dyDescent="0.3">
      <c r="A111" s="44"/>
      <c r="B111" s="50">
        <v>451</v>
      </c>
      <c r="C111" s="51" t="s">
        <v>27</v>
      </c>
      <c r="D111" s="52" t="s">
        <v>326</v>
      </c>
      <c r="E111" s="52"/>
      <c r="F111" s="104">
        <v>70</v>
      </c>
      <c r="G111" s="51">
        <v>11.13</v>
      </c>
      <c r="H111" s="51">
        <v>14.4</v>
      </c>
      <c r="I111" s="51">
        <v>11.2</v>
      </c>
      <c r="J111" s="51">
        <v>182.7</v>
      </c>
    </row>
    <row r="112" spans="1:10" ht="16.5" thickBot="1" x14ac:dyDescent="0.3">
      <c r="A112" s="44"/>
      <c r="B112" s="50"/>
      <c r="C112" s="51"/>
      <c r="D112" s="105" t="s">
        <v>125</v>
      </c>
      <c r="E112" s="105">
        <v>70</v>
      </c>
      <c r="F112" s="106">
        <v>52</v>
      </c>
      <c r="G112" s="107"/>
      <c r="H112" s="51"/>
      <c r="I112" s="51"/>
      <c r="J112" s="51"/>
    </row>
    <row r="113" spans="1:175 1032:1234" ht="16.5" thickBot="1" x14ac:dyDescent="0.3">
      <c r="A113" s="44"/>
      <c r="B113" s="50"/>
      <c r="C113" s="51"/>
      <c r="D113" s="105" t="s">
        <v>178</v>
      </c>
      <c r="E113" s="105">
        <v>13</v>
      </c>
      <c r="F113" s="106">
        <v>13</v>
      </c>
      <c r="G113" s="107"/>
      <c r="H113" s="51"/>
      <c r="I113" s="51"/>
      <c r="J113" s="51"/>
    </row>
    <row r="114" spans="1:175 1032:1234" ht="16.5" thickBot="1" x14ac:dyDescent="0.3">
      <c r="A114" s="44"/>
      <c r="B114" s="50"/>
      <c r="C114" s="51"/>
      <c r="D114" s="105" t="s">
        <v>179</v>
      </c>
      <c r="E114" s="105">
        <v>11</v>
      </c>
      <c r="F114" s="106">
        <v>11</v>
      </c>
      <c r="G114" s="107"/>
      <c r="H114" s="51"/>
      <c r="I114" s="51"/>
      <c r="J114" s="51"/>
    </row>
    <row r="115" spans="1:175 1032:1234" ht="16.5" thickBot="1" x14ac:dyDescent="0.3">
      <c r="A115" s="44"/>
      <c r="B115" s="50"/>
      <c r="C115" s="51"/>
      <c r="D115" s="58" t="s">
        <v>123</v>
      </c>
      <c r="E115" s="58">
        <v>0.1</v>
      </c>
      <c r="F115" s="106">
        <v>0.1</v>
      </c>
      <c r="G115" s="107"/>
      <c r="H115" s="51"/>
      <c r="I115" s="51"/>
      <c r="J115" s="51"/>
    </row>
    <row r="116" spans="1:175 1032:1234" ht="16.5" thickBot="1" x14ac:dyDescent="0.3">
      <c r="A116" s="44"/>
      <c r="B116" s="50"/>
      <c r="C116" s="51"/>
      <c r="D116" s="58" t="s">
        <v>182</v>
      </c>
      <c r="E116" s="58"/>
      <c r="F116" s="106">
        <v>3</v>
      </c>
      <c r="G116" s="107"/>
      <c r="H116" s="51"/>
      <c r="I116" s="51"/>
      <c r="J116" s="51"/>
    </row>
    <row r="117" spans="1:175 1032:1234" ht="16.5" thickBot="1" x14ac:dyDescent="0.3">
      <c r="A117" s="44"/>
      <c r="B117" s="50"/>
      <c r="C117" s="51"/>
      <c r="D117" s="105" t="s">
        <v>156</v>
      </c>
      <c r="E117" s="105">
        <v>5</v>
      </c>
      <c r="F117" s="108" t="s">
        <v>236</v>
      </c>
      <c r="G117" s="107"/>
      <c r="H117" s="51"/>
      <c r="I117" s="51"/>
      <c r="J117" s="51"/>
    </row>
    <row r="118" spans="1:175 1032:1234" ht="16.5" thickBot="1" x14ac:dyDescent="0.3">
      <c r="A118" s="44"/>
      <c r="B118" s="50"/>
      <c r="C118" s="51"/>
      <c r="D118" s="105" t="s">
        <v>120</v>
      </c>
      <c r="E118" s="105">
        <v>2</v>
      </c>
      <c r="F118" s="106">
        <v>2</v>
      </c>
      <c r="G118" s="107"/>
      <c r="H118" s="51"/>
      <c r="I118" s="51"/>
      <c r="J118" s="51"/>
    </row>
    <row r="119" spans="1:175 1032:1234" ht="16.5" thickBot="1" x14ac:dyDescent="0.3">
      <c r="A119" s="44"/>
      <c r="B119" s="50"/>
      <c r="C119" s="51"/>
      <c r="D119" s="58" t="s">
        <v>180</v>
      </c>
      <c r="E119" s="58">
        <v>4</v>
      </c>
      <c r="F119" s="106">
        <v>4</v>
      </c>
      <c r="G119" s="107"/>
      <c r="H119" s="51"/>
      <c r="I119" s="51"/>
      <c r="J119" s="51"/>
    </row>
    <row r="120" spans="1:175 1032:1234" ht="16.5" thickBot="1" x14ac:dyDescent="0.3">
      <c r="A120" s="44"/>
      <c r="B120" s="50"/>
      <c r="C120" s="51"/>
      <c r="D120" s="58" t="s">
        <v>181</v>
      </c>
      <c r="E120" s="58">
        <v>1E-3</v>
      </c>
      <c r="F120" s="106">
        <v>1E-3</v>
      </c>
      <c r="G120" s="107"/>
      <c r="H120" s="51"/>
      <c r="I120" s="51"/>
      <c r="J120" s="51"/>
    </row>
    <row r="121" spans="1:175 1032:1234" ht="32.25" thickBot="1" x14ac:dyDescent="0.3">
      <c r="A121" s="109"/>
      <c r="B121" s="55">
        <v>332</v>
      </c>
      <c r="C121" s="102" t="s">
        <v>48</v>
      </c>
      <c r="D121" s="84" t="s">
        <v>49</v>
      </c>
      <c r="E121" s="84"/>
      <c r="F121" s="84">
        <v>120</v>
      </c>
      <c r="G121" s="103">
        <v>4.08</v>
      </c>
      <c r="H121" s="103">
        <v>3.6</v>
      </c>
      <c r="I121" s="103">
        <v>27.36</v>
      </c>
      <c r="J121" s="103">
        <v>195.6</v>
      </c>
    </row>
    <row r="122" spans="1:175 1032:1234" s="20" customFormat="1" ht="16.5" thickBot="1" x14ac:dyDescent="0.3">
      <c r="A122" s="110"/>
      <c r="B122" s="111"/>
      <c r="C122" s="112"/>
      <c r="D122" s="58" t="s">
        <v>152</v>
      </c>
      <c r="E122" s="58">
        <v>45</v>
      </c>
      <c r="F122" s="87">
        <v>45</v>
      </c>
      <c r="G122" s="113"/>
      <c r="H122" s="113"/>
      <c r="I122" s="113"/>
      <c r="J122" s="113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AMR122" s="21"/>
      <c r="AMS122" s="21"/>
      <c r="AMT122" s="21"/>
      <c r="AMU122" s="21"/>
      <c r="AMV122" s="21"/>
      <c r="AMW122" s="21"/>
      <c r="AMX122" s="21"/>
      <c r="AMY122" s="21"/>
      <c r="AMZ122" s="21"/>
      <c r="ANA122" s="21"/>
      <c r="ANB122" s="21"/>
      <c r="ANC122" s="21"/>
      <c r="AND122" s="21"/>
      <c r="ANE122" s="21"/>
      <c r="ANF122" s="21"/>
      <c r="ANG122" s="21"/>
      <c r="ANH122" s="21"/>
      <c r="ANI122" s="21"/>
      <c r="ANJ122" s="21"/>
      <c r="ANK122" s="21"/>
      <c r="ANL122" s="21"/>
      <c r="ANM122" s="21"/>
      <c r="ANN122" s="21"/>
      <c r="ANO122" s="21"/>
      <c r="ANP122" s="21"/>
      <c r="ANQ122" s="21"/>
      <c r="ANR122" s="21"/>
      <c r="ANS122" s="21"/>
      <c r="ANT122" s="21"/>
      <c r="ANU122" s="21"/>
      <c r="ANV122" s="21"/>
      <c r="ANW122" s="21"/>
      <c r="ANX122" s="21"/>
      <c r="ANY122" s="21"/>
      <c r="ANZ122" s="21"/>
      <c r="AOA122" s="21"/>
      <c r="AOB122" s="21"/>
      <c r="AOC122" s="21"/>
      <c r="AOD122" s="21"/>
      <c r="AOE122" s="21"/>
      <c r="AOF122" s="21"/>
      <c r="AOG122" s="21"/>
      <c r="AOH122" s="21"/>
      <c r="AOI122" s="21"/>
      <c r="AOJ122" s="21"/>
      <c r="AOK122" s="21"/>
      <c r="AOL122" s="21"/>
      <c r="AOM122" s="21"/>
      <c r="AON122" s="21"/>
      <c r="AOO122" s="21"/>
      <c r="AOP122" s="21"/>
      <c r="AOQ122" s="21"/>
      <c r="AOR122" s="21"/>
      <c r="AOS122" s="21"/>
      <c r="AOT122" s="21"/>
      <c r="AOU122" s="21"/>
      <c r="AOV122" s="21"/>
      <c r="AOW122" s="21"/>
      <c r="AOX122" s="21"/>
      <c r="AOY122" s="21"/>
      <c r="AOZ122" s="21"/>
      <c r="APA122" s="21"/>
      <c r="APB122" s="21"/>
      <c r="APC122" s="21"/>
      <c r="APD122" s="21"/>
      <c r="APE122" s="21"/>
      <c r="APF122" s="21"/>
      <c r="APG122" s="21"/>
      <c r="APH122" s="21"/>
      <c r="API122" s="21"/>
      <c r="APJ122" s="21"/>
      <c r="APK122" s="21"/>
      <c r="APL122" s="21"/>
      <c r="APM122" s="21"/>
      <c r="APN122" s="21"/>
      <c r="APO122" s="21"/>
      <c r="APP122" s="21"/>
      <c r="APQ122" s="21"/>
      <c r="APR122" s="21"/>
      <c r="APS122" s="21"/>
      <c r="APT122" s="21"/>
      <c r="APU122" s="21"/>
      <c r="APV122" s="21"/>
      <c r="APW122" s="21"/>
      <c r="APX122" s="21"/>
      <c r="APY122" s="21"/>
      <c r="APZ122" s="21"/>
      <c r="AQA122" s="21"/>
      <c r="AQB122" s="21"/>
      <c r="AQC122" s="21"/>
      <c r="AQD122" s="21"/>
      <c r="AQE122" s="21"/>
      <c r="AQF122" s="21"/>
      <c r="AQG122" s="21"/>
      <c r="AQH122" s="21"/>
      <c r="AQI122" s="21"/>
      <c r="AQJ122" s="21"/>
      <c r="AQK122" s="21"/>
      <c r="AQL122" s="21"/>
      <c r="AQM122" s="21"/>
      <c r="AQN122" s="21"/>
      <c r="AQO122" s="21"/>
      <c r="AQP122" s="21"/>
      <c r="AQQ122" s="21"/>
      <c r="AQR122" s="21"/>
      <c r="AQS122" s="21"/>
      <c r="AQT122" s="21"/>
      <c r="AQU122" s="21"/>
      <c r="AQV122" s="21"/>
      <c r="AQW122" s="21"/>
      <c r="AQX122" s="21"/>
      <c r="AQY122" s="21"/>
      <c r="AQZ122" s="21"/>
      <c r="ARA122" s="21"/>
      <c r="ARB122" s="21"/>
      <c r="ARC122" s="21"/>
      <c r="ARD122" s="21"/>
      <c r="ARE122" s="21"/>
      <c r="ARF122" s="21"/>
      <c r="ARG122" s="21"/>
      <c r="ARH122" s="21"/>
      <c r="ARI122" s="21"/>
      <c r="ARJ122" s="21"/>
      <c r="ARK122" s="21"/>
      <c r="ARL122" s="21"/>
      <c r="ARM122" s="21"/>
      <c r="ARN122" s="21"/>
      <c r="ARO122" s="21"/>
      <c r="ARP122" s="21"/>
      <c r="ARQ122" s="21"/>
      <c r="ARR122" s="21"/>
      <c r="ARS122" s="21"/>
      <c r="ART122" s="21"/>
      <c r="ARU122" s="21"/>
      <c r="ARV122" s="21"/>
      <c r="ARW122" s="21"/>
      <c r="ARX122" s="21"/>
      <c r="ARY122" s="21"/>
      <c r="ARZ122" s="21"/>
      <c r="ASA122" s="21"/>
      <c r="ASB122" s="21"/>
      <c r="ASC122" s="21"/>
      <c r="ASD122" s="21"/>
      <c r="ASE122" s="21"/>
      <c r="ASF122" s="21"/>
      <c r="ASG122" s="21"/>
      <c r="ASH122" s="21"/>
      <c r="ASI122" s="21"/>
      <c r="ASJ122" s="21"/>
      <c r="ASK122" s="21"/>
      <c r="ASL122" s="21"/>
      <c r="ASM122" s="21"/>
      <c r="ASN122" s="21"/>
      <c r="ASO122" s="21"/>
      <c r="ASP122" s="21"/>
      <c r="ASQ122" s="21"/>
      <c r="ASR122" s="21"/>
      <c r="ASS122" s="21"/>
      <c r="AST122" s="21"/>
      <c r="ASU122" s="21"/>
      <c r="ASV122" s="21"/>
      <c r="ASW122" s="21"/>
      <c r="ASX122" s="21"/>
      <c r="ASY122" s="21"/>
      <c r="ASZ122" s="21"/>
      <c r="ATA122" s="21"/>
      <c r="ATB122" s="21"/>
      <c r="ATC122" s="21"/>
      <c r="ATD122" s="21"/>
      <c r="ATE122" s="21"/>
      <c r="ATF122" s="21"/>
      <c r="ATG122" s="21"/>
      <c r="ATH122" s="21"/>
      <c r="ATI122" s="21"/>
      <c r="ATJ122" s="21"/>
      <c r="ATK122" s="21"/>
      <c r="ATL122" s="21"/>
      <c r="ATM122" s="21"/>
      <c r="ATN122" s="21"/>
      <c r="ATO122" s="21"/>
      <c r="ATP122" s="21"/>
      <c r="ATQ122" s="21"/>
      <c r="ATR122" s="21"/>
      <c r="ATS122" s="21"/>
      <c r="ATT122" s="21"/>
      <c r="ATU122" s="21"/>
      <c r="ATV122" s="21"/>
      <c r="ATW122" s="21"/>
      <c r="ATX122" s="21"/>
      <c r="ATY122" s="21"/>
      <c r="ATZ122" s="21"/>
      <c r="AUA122" s="21"/>
      <c r="AUB122" s="21"/>
      <c r="AUC122" s="21"/>
      <c r="AUD122" s="21"/>
      <c r="AUE122" s="21"/>
      <c r="AUF122" s="21"/>
      <c r="AUG122" s="21"/>
      <c r="AUH122" s="21"/>
      <c r="AUI122" s="21"/>
      <c r="AUJ122" s="21"/>
      <c r="AUK122" s="21"/>
      <c r="AUL122" s="21"/>
    </row>
    <row r="123" spans="1:175 1032:1234" s="20" customFormat="1" ht="16.5" thickBot="1" x14ac:dyDescent="0.3">
      <c r="A123" s="110"/>
      <c r="B123" s="111"/>
      <c r="C123" s="112"/>
      <c r="D123" s="58" t="s">
        <v>123</v>
      </c>
      <c r="E123" s="58">
        <v>0.5</v>
      </c>
      <c r="F123" s="87">
        <v>0.5</v>
      </c>
      <c r="G123" s="113"/>
      <c r="H123" s="113"/>
      <c r="I123" s="113"/>
      <c r="J123" s="113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AMR123" s="21"/>
      <c r="AMS123" s="21"/>
      <c r="AMT123" s="21"/>
      <c r="AMU123" s="21"/>
      <c r="AMV123" s="21"/>
      <c r="AMW123" s="21"/>
      <c r="AMX123" s="21"/>
      <c r="AMY123" s="21"/>
      <c r="AMZ123" s="21"/>
      <c r="ANA123" s="21"/>
      <c r="ANB123" s="21"/>
      <c r="ANC123" s="21"/>
      <c r="AND123" s="21"/>
      <c r="ANE123" s="21"/>
      <c r="ANF123" s="21"/>
      <c r="ANG123" s="21"/>
      <c r="ANH123" s="21"/>
      <c r="ANI123" s="21"/>
      <c r="ANJ123" s="21"/>
      <c r="ANK123" s="21"/>
      <c r="ANL123" s="21"/>
      <c r="ANM123" s="21"/>
      <c r="ANN123" s="21"/>
      <c r="ANO123" s="21"/>
      <c r="ANP123" s="21"/>
      <c r="ANQ123" s="21"/>
      <c r="ANR123" s="21"/>
      <c r="ANS123" s="21"/>
      <c r="ANT123" s="21"/>
      <c r="ANU123" s="21"/>
      <c r="ANV123" s="21"/>
      <c r="ANW123" s="21"/>
      <c r="ANX123" s="21"/>
      <c r="ANY123" s="21"/>
      <c r="ANZ123" s="21"/>
      <c r="AOA123" s="21"/>
      <c r="AOB123" s="21"/>
      <c r="AOC123" s="21"/>
      <c r="AOD123" s="21"/>
      <c r="AOE123" s="21"/>
      <c r="AOF123" s="21"/>
      <c r="AOG123" s="21"/>
      <c r="AOH123" s="21"/>
      <c r="AOI123" s="21"/>
      <c r="AOJ123" s="21"/>
      <c r="AOK123" s="21"/>
      <c r="AOL123" s="21"/>
      <c r="AOM123" s="21"/>
      <c r="AON123" s="21"/>
      <c r="AOO123" s="21"/>
      <c r="AOP123" s="21"/>
      <c r="AOQ123" s="21"/>
      <c r="AOR123" s="21"/>
      <c r="AOS123" s="21"/>
      <c r="AOT123" s="21"/>
      <c r="AOU123" s="21"/>
      <c r="AOV123" s="21"/>
      <c r="AOW123" s="21"/>
      <c r="AOX123" s="21"/>
      <c r="AOY123" s="21"/>
      <c r="AOZ123" s="21"/>
      <c r="APA123" s="21"/>
      <c r="APB123" s="21"/>
      <c r="APC123" s="21"/>
      <c r="APD123" s="21"/>
      <c r="APE123" s="21"/>
      <c r="APF123" s="21"/>
      <c r="APG123" s="21"/>
      <c r="APH123" s="21"/>
      <c r="API123" s="21"/>
      <c r="APJ123" s="21"/>
      <c r="APK123" s="21"/>
      <c r="APL123" s="21"/>
      <c r="APM123" s="21"/>
      <c r="APN123" s="21"/>
      <c r="APO123" s="21"/>
      <c r="APP123" s="21"/>
      <c r="APQ123" s="21"/>
      <c r="APR123" s="21"/>
      <c r="APS123" s="21"/>
      <c r="APT123" s="21"/>
      <c r="APU123" s="21"/>
      <c r="APV123" s="21"/>
      <c r="APW123" s="21"/>
      <c r="APX123" s="21"/>
      <c r="APY123" s="21"/>
      <c r="APZ123" s="21"/>
      <c r="AQA123" s="21"/>
      <c r="AQB123" s="21"/>
      <c r="AQC123" s="21"/>
      <c r="AQD123" s="21"/>
      <c r="AQE123" s="21"/>
      <c r="AQF123" s="21"/>
      <c r="AQG123" s="21"/>
      <c r="AQH123" s="21"/>
      <c r="AQI123" s="21"/>
      <c r="AQJ123" s="21"/>
      <c r="AQK123" s="21"/>
      <c r="AQL123" s="21"/>
      <c r="AQM123" s="21"/>
      <c r="AQN123" s="21"/>
      <c r="AQO123" s="21"/>
      <c r="AQP123" s="21"/>
      <c r="AQQ123" s="21"/>
      <c r="AQR123" s="21"/>
      <c r="AQS123" s="21"/>
      <c r="AQT123" s="21"/>
      <c r="AQU123" s="21"/>
      <c r="AQV123" s="21"/>
      <c r="AQW123" s="21"/>
      <c r="AQX123" s="21"/>
      <c r="AQY123" s="21"/>
      <c r="AQZ123" s="21"/>
      <c r="ARA123" s="21"/>
      <c r="ARB123" s="21"/>
      <c r="ARC123" s="21"/>
      <c r="ARD123" s="21"/>
      <c r="ARE123" s="21"/>
      <c r="ARF123" s="21"/>
      <c r="ARG123" s="21"/>
      <c r="ARH123" s="21"/>
      <c r="ARI123" s="21"/>
      <c r="ARJ123" s="21"/>
      <c r="ARK123" s="21"/>
      <c r="ARL123" s="21"/>
      <c r="ARM123" s="21"/>
      <c r="ARN123" s="21"/>
      <c r="ARO123" s="21"/>
      <c r="ARP123" s="21"/>
      <c r="ARQ123" s="21"/>
      <c r="ARR123" s="21"/>
      <c r="ARS123" s="21"/>
      <c r="ART123" s="21"/>
      <c r="ARU123" s="21"/>
      <c r="ARV123" s="21"/>
      <c r="ARW123" s="21"/>
      <c r="ARX123" s="21"/>
      <c r="ARY123" s="21"/>
      <c r="ARZ123" s="21"/>
      <c r="ASA123" s="21"/>
      <c r="ASB123" s="21"/>
      <c r="ASC123" s="21"/>
      <c r="ASD123" s="21"/>
      <c r="ASE123" s="21"/>
      <c r="ASF123" s="21"/>
      <c r="ASG123" s="21"/>
      <c r="ASH123" s="21"/>
      <c r="ASI123" s="21"/>
      <c r="ASJ123" s="21"/>
      <c r="ASK123" s="21"/>
      <c r="ASL123" s="21"/>
      <c r="ASM123" s="21"/>
      <c r="ASN123" s="21"/>
      <c r="ASO123" s="21"/>
      <c r="ASP123" s="21"/>
      <c r="ASQ123" s="21"/>
      <c r="ASR123" s="21"/>
      <c r="ASS123" s="21"/>
      <c r="AST123" s="21"/>
      <c r="ASU123" s="21"/>
      <c r="ASV123" s="21"/>
      <c r="ASW123" s="21"/>
      <c r="ASX123" s="21"/>
      <c r="ASY123" s="21"/>
      <c r="ASZ123" s="21"/>
      <c r="ATA123" s="21"/>
      <c r="ATB123" s="21"/>
      <c r="ATC123" s="21"/>
      <c r="ATD123" s="21"/>
      <c r="ATE123" s="21"/>
      <c r="ATF123" s="21"/>
      <c r="ATG123" s="21"/>
      <c r="ATH123" s="21"/>
      <c r="ATI123" s="21"/>
      <c r="ATJ123" s="21"/>
      <c r="ATK123" s="21"/>
      <c r="ATL123" s="21"/>
      <c r="ATM123" s="21"/>
      <c r="ATN123" s="21"/>
      <c r="ATO123" s="21"/>
      <c r="ATP123" s="21"/>
      <c r="ATQ123" s="21"/>
      <c r="ATR123" s="21"/>
      <c r="ATS123" s="21"/>
      <c r="ATT123" s="21"/>
      <c r="ATU123" s="21"/>
      <c r="ATV123" s="21"/>
      <c r="ATW123" s="21"/>
      <c r="ATX123" s="21"/>
      <c r="ATY123" s="21"/>
      <c r="ATZ123" s="21"/>
      <c r="AUA123" s="21"/>
      <c r="AUB123" s="21"/>
      <c r="AUC123" s="21"/>
      <c r="AUD123" s="21"/>
      <c r="AUE123" s="21"/>
      <c r="AUF123" s="21"/>
      <c r="AUG123" s="21"/>
      <c r="AUH123" s="21"/>
      <c r="AUI123" s="21"/>
      <c r="AUJ123" s="21"/>
      <c r="AUK123" s="21"/>
      <c r="AUL123" s="21"/>
    </row>
    <row r="124" spans="1:175 1032:1234" s="20" customFormat="1" ht="16.5" thickBot="1" x14ac:dyDescent="0.3">
      <c r="A124" s="110"/>
      <c r="B124" s="111"/>
      <c r="C124" s="112"/>
      <c r="D124" s="58" t="s">
        <v>94</v>
      </c>
      <c r="E124" s="58">
        <v>4</v>
      </c>
      <c r="F124" s="87">
        <v>4</v>
      </c>
      <c r="G124" s="113"/>
      <c r="H124" s="113"/>
      <c r="I124" s="113"/>
      <c r="J124" s="113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AMR124" s="21"/>
      <c r="AMS124" s="21"/>
      <c r="AMT124" s="21"/>
      <c r="AMU124" s="21"/>
      <c r="AMV124" s="21"/>
      <c r="AMW124" s="21"/>
      <c r="AMX124" s="21"/>
      <c r="AMY124" s="21"/>
      <c r="AMZ124" s="21"/>
      <c r="ANA124" s="21"/>
      <c r="ANB124" s="21"/>
      <c r="ANC124" s="21"/>
      <c r="AND124" s="21"/>
      <c r="ANE124" s="21"/>
      <c r="ANF124" s="21"/>
      <c r="ANG124" s="21"/>
      <c r="ANH124" s="21"/>
      <c r="ANI124" s="21"/>
      <c r="ANJ124" s="21"/>
      <c r="ANK124" s="21"/>
      <c r="ANL124" s="21"/>
      <c r="ANM124" s="21"/>
      <c r="ANN124" s="21"/>
      <c r="ANO124" s="21"/>
      <c r="ANP124" s="21"/>
      <c r="ANQ124" s="21"/>
      <c r="ANR124" s="21"/>
      <c r="ANS124" s="21"/>
      <c r="ANT124" s="21"/>
      <c r="ANU124" s="21"/>
      <c r="ANV124" s="21"/>
      <c r="ANW124" s="21"/>
      <c r="ANX124" s="21"/>
      <c r="ANY124" s="21"/>
      <c r="ANZ124" s="21"/>
      <c r="AOA124" s="21"/>
      <c r="AOB124" s="21"/>
      <c r="AOC124" s="21"/>
      <c r="AOD124" s="21"/>
      <c r="AOE124" s="21"/>
      <c r="AOF124" s="21"/>
      <c r="AOG124" s="21"/>
      <c r="AOH124" s="21"/>
      <c r="AOI124" s="21"/>
      <c r="AOJ124" s="21"/>
      <c r="AOK124" s="21"/>
      <c r="AOL124" s="21"/>
      <c r="AOM124" s="21"/>
      <c r="AON124" s="21"/>
      <c r="AOO124" s="21"/>
      <c r="AOP124" s="21"/>
      <c r="AOQ124" s="21"/>
      <c r="AOR124" s="21"/>
      <c r="AOS124" s="21"/>
      <c r="AOT124" s="21"/>
      <c r="AOU124" s="21"/>
      <c r="AOV124" s="21"/>
      <c r="AOW124" s="21"/>
      <c r="AOX124" s="21"/>
      <c r="AOY124" s="21"/>
      <c r="AOZ124" s="21"/>
      <c r="APA124" s="21"/>
      <c r="APB124" s="21"/>
      <c r="APC124" s="21"/>
      <c r="APD124" s="21"/>
      <c r="APE124" s="21"/>
      <c r="APF124" s="21"/>
      <c r="APG124" s="21"/>
      <c r="APH124" s="21"/>
      <c r="API124" s="21"/>
      <c r="APJ124" s="21"/>
      <c r="APK124" s="21"/>
      <c r="APL124" s="21"/>
      <c r="APM124" s="21"/>
      <c r="APN124" s="21"/>
      <c r="APO124" s="21"/>
      <c r="APP124" s="21"/>
      <c r="APQ124" s="21"/>
      <c r="APR124" s="21"/>
      <c r="APS124" s="21"/>
      <c r="APT124" s="21"/>
      <c r="APU124" s="21"/>
      <c r="APV124" s="21"/>
      <c r="APW124" s="21"/>
      <c r="APX124" s="21"/>
      <c r="APY124" s="21"/>
      <c r="APZ124" s="21"/>
      <c r="AQA124" s="21"/>
      <c r="AQB124" s="21"/>
      <c r="AQC124" s="21"/>
      <c r="AQD124" s="21"/>
      <c r="AQE124" s="21"/>
      <c r="AQF124" s="21"/>
      <c r="AQG124" s="21"/>
      <c r="AQH124" s="21"/>
      <c r="AQI124" s="21"/>
      <c r="AQJ124" s="21"/>
      <c r="AQK124" s="21"/>
      <c r="AQL124" s="21"/>
      <c r="AQM124" s="21"/>
      <c r="AQN124" s="21"/>
      <c r="AQO124" s="21"/>
      <c r="AQP124" s="21"/>
      <c r="AQQ124" s="21"/>
      <c r="AQR124" s="21"/>
      <c r="AQS124" s="21"/>
      <c r="AQT124" s="21"/>
      <c r="AQU124" s="21"/>
      <c r="AQV124" s="21"/>
      <c r="AQW124" s="21"/>
      <c r="AQX124" s="21"/>
      <c r="AQY124" s="21"/>
      <c r="AQZ124" s="21"/>
      <c r="ARA124" s="21"/>
      <c r="ARB124" s="21"/>
      <c r="ARC124" s="21"/>
      <c r="ARD124" s="21"/>
      <c r="ARE124" s="21"/>
      <c r="ARF124" s="21"/>
      <c r="ARG124" s="21"/>
      <c r="ARH124" s="21"/>
      <c r="ARI124" s="21"/>
      <c r="ARJ124" s="21"/>
      <c r="ARK124" s="21"/>
      <c r="ARL124" s="21"/>
      <c r="ARM124" s="21"/>
      <c r="ARN124" s="21"/>
      <c r="ARO124" s="21"/>
      <c r="ARP124" s="21"/>
      <c r="ARQ124" s="21"/>
      <c r="ARR124" s="21"/>
      <c r="ARS124" s="21"/>
      <c r="ART124" s="21"/>
      <c r="ARU124" s="21"/>
      <c r="ARV124" s="21"/>
      <c r="ARW124" s="21"/>
      <c r="ARX124" s="21"/>
      <c r="ARY124" s="21"/>
      <c r="ARZ124" s="21"/>
      <c r="ASA124" s="21"/>
      <c r="ASB124" s="21"/>
      <c r="ASC124" s="21"/>
      <c r="ASD124" s="21"/>
      <c r="ASE124" s="21"/>
      <c r="ASF124" s="21"/>
      <c r="ASG124" s="21"/>
      <c r="ASH124" s="21"/>
      <c r="ASI124" s="21"/>
      <c r="ASJ124" s="21"/>
      <c r="ASK124" s="21"/>
      <c r="ASL124" s="21"/>
      <c r="ASM124" s="21"/>
      <c r="ASN124" s="21"/>
      <c r="ASO124" s="21"/>
      <c r="ASP124" s="21"/>
      <c r="ASQ124" s="21"/>
      <c r="ASR124" s="21"/>
      <c r="ASS124" s="21"/>
      <c r="AST124" s="21"/>
      <c r="ASU124" s="21"/>
      <c r="ASV124" s="21"/>
      <c r="ASW124" s="21"/>
      <c r="ASX124" s="21"/>
      <c r="ASY124" s="21"/>
      <c r="ASZ124" s="21"/>
      <c r="ATA124" s="21"/>
      <c r="ATB124" s="21"/>
      <c r="ATC124" s="21"/>
      <c r="ATD124" s="21"/>
      <c r="ATE124" s="21"/>
      <c r="ATF124" s="21"/>
      <c r="ATG124" s="21"/>
      <c r="ATH124" s="21"/>
      <c r="ATI124" s="21"/>
      <c r="ATJ124" s="21"/>
      <c r="ATK124" s="21"/>
      <c r="ATL124" s="21"/>
      <c r="ATM124" s="21"/>
      <c r="ATN124" s="21"/>
      <c r="ATO124" s="21"/>
      <c r="ATP124" s="21"/>
      <c r="ATQ124" s="21"/>
      <c r="ATR124" s="21"/>
      <c r="ATS124" s="21"/>
      <c r="ATT124" s="21"/>
      <c r="ATU124" s="21"/>
      <c r="ATV124" s="21"/>
      <c r="ATW124" s="21"/>
      <c r="ATX124" s="21"/>
      <c r="ATY124" s="21"/>
      <c r="ATZ124" s="21"/>
      <c r="AUA124" s="21"/>
      <c r="AUB124" s="21"/>
      <c r="AUC124" s="21"/>
      <c r="AUD124" s="21"/>
      <c r="AUE124" s="21"/>
      <c r="AUF124" s="21"/>
      <c r="AUG124" s="21"/>
      <c r="AUH124" s="21"/>
      <c r="AUI124" s="21"/>
      <c r="AUJ124" s="21"/>
      <c r="AUK124" s="21"/>
      <c r="AUL124" s="21"/>
    </row>
    <row r="125" spans="1:175 1032:1234" ht="63.75" thickBot="1" x14ac:dyDescent="0.3">
      <c r="A125" s="114"/>
      <c r="B125" s="70">
        <v>631</v>
      </c>
      <c r="C125" s="51" t="s">
        <v>29</v>
      </c>
      <c r="D125" s="52" t="s">
        <v>50</v>
      </c>
      <c r="E125" s="52"/>
      <c r="F125" s="52">
        <v>200</v>
      </c>
      <c r="G125" s="64">
        <v>0.6</v>
      </c>
      <c r="H125" s="64">
        <v>0</v>
      </c>
      <c r="I125" s="64">
        <v>46.6</v>
      </c>
      <c r="J125" s="64">
        <v>182</v>
      </c>
    </row>
    <row r="126" spans="1:175 1032:1234" ht="16.5" thickBot="1" x14ac:dyDescent="0.3">
      <c r="A126" s="109"/>
      <c r="B126" s="115"/>
      <c r="C126" s="102"/>
      <c r="D126" s="58" t="s">
        <v>232</v>
      </c>
      <c r="E126" s="58">
        <v>28</v>
      </c>
      <c r="F126" s="58">
        <v>20</v>
      </c>
      <c r="G126" s="81"/>
      <c r="H126" s="81"/>
      <c r="I126" s="81"/>
      <c r="J126" s="81"/>
    </row>
    <row r="127" spans="1:175 1032:1234" ht="16.5" thickBot="1" x14ac:dyDescent="0.3">
      <c r="A127" s="109"/>
      <c r="B127" s="115"/>
      <c r="C127" s="102"/>
      <c r="D127" s="58" t="s">
        <v>153</v>
      </c>
      <c r="E127" s="58">
        <v>10</v>
      </c>
      <c r="F127" s="58">
        <v>10</v>
      </c>
      <c r="G127" s="81"/>
      <c r="H127" s="81"/>
      <c r="I127" s="81"/>
      <c r="J127" s="81"/>
    </row>
    <row r="128" spans="1:175 1032:1234" ht="16.5" thickBot="1" x14ac:dyDescent="0.3">
      <c r="A128" s="109"/>
      <c r="B128" s="115" t="s">
        <v>263</v>
      </c>
      <c r="C128" s="102"/>
      <c r="D128" s="58" t="s">
        <v>262</v>
      </c>
      <c r="E128" s="58">
        <v>4.4999999999999998E-2</v>
      </c>
      <c r="F128" s="58">
        <v>4.4999999999999998E-2</v>
      </c>
      <c r="G128" s="81"/>
      <c r="H128" s="81"/>
      <c r="I128" s="81"/>
      <c r="J128" s="81"/>
    </row>
    <row r="129" spans="1:10" ht="16.5" thickBot="1" x14ac:dyDescent="0.3">
      <c r="A129" s="109"/>
      <c r="B129" s="115"/>
      <c r="C129" s="102"/>
      <c r="D129" s="58" t="s">
        <v>129</v>
      </c>
      <c r="E129" s="58"/>
      <c r="F129" s="58">
        <v>200</v>
      </c>
      <c r="G129" s="81"/>
      <c r="H129" s="81"/>
      <c r="I129" s="81"/>
      <c r="J129" s="81"/>
    </row>
    <row r="130" spans="1:10" ht="16.5" thickBot="1" x14ac:dyDescent="0.3">
      <c r="A130" s="109"/>
      <c r="B130" s="115"/>
      <c r="C130" s="102"/>
      <c r="D130" s="58" t="s">
        <v>118</v>
      </c>
      <c r="E130" s="58">
        <v>12</v>
      </c>
      <c r="F130" s="58">
        <v>12</v>
      </c>
      <c r="G130" s="81"/>
      <c r="H130" s="81"/>
      <c r="I130" s="81"/>
      <c r="J130" s="81"/>
    </row>
    <row r="131" spans="1:10" ht="16.5" thickBot="1" x14ac:dyDescent="0.3">
      <c r="A131" s="86"/>
      <c r="B131" s="70">
        <v>1</v>
      </c>
      <c r="C131" s="51" t="s">
        <v>18</v>
      </c>
      <c r="D131" s="52" t="s">
        <v>19</v>
      </c>
      <c r="E131" s="52">
        <v>25</v>
      </c>
      <c r="F131" s="52">
        <v>25</v>
      </c>
      <c r="G131" s="64">
        <v>1.77</v>
      </c>
      <c r="H131" s="64">
        <v>0.17</v>
      </c>
      <c r="I131" s="64">
        <v>11</v>
      </c>
      <c r="J131" s="64">
        <v>60</v>
      </c>
    </row>
    <row r="132" spans="1:10" ht="16.5" thickBot="1" x14ac:dyDescent="0.3">
      <c r="A132" s="86"/>
      <c r="B132" s="50">
        <v>1</v>
      </c>
      <c r="C132" s="51" t="s">
        <v>18</v>
      </c>
      <c r="D132" s="52" t="s">
        <v>31</v>
      </c>
      <c r="E132" s="52">
        <v>15</v>
      </c>
      <c r="F132" s="52">
        <v>15</v>
      </c>
      <c r="G132" s="64">
        <v>0.85</v>
      </c>
      <c r="H132" s="64">
        <v>0.16</v>
      </c>
      <c r="I132" s="64">
        <v>5.6</v>
      </c>
      <c r="J132" s="64">
        <v>27.19</v>
      </c>
    </row>
    <row r="133" spans="1:10" ht="16.5" thickBot="1" x14ac:dyDescent="0.3">
      <c r="A133" s="114"/>
      <c r="B133" s="50"/>
      <c r="C133" s="89"/>
      <c r="D133" s="75" t="s">
        <v>22</v>
      </c>
      <c r="E133" s="75"/>
      <c r="F133" s="76">
        <f>F132+F131+F125+F121+F99+F92</f>
        <v>610</v>
      </c>
      <c r="G133" s="76">
        <f t="shared" ref="G133:J133" si="2">G132+G131+G125+G121+G99+G92</f>
        <v>13.38</v>
      </c>
      <c r="H133" s="76">
        <f t="shared" si="2"/>
        <v>12.5</v>
      </c>
      <c r="I133" s="76">
        <f t="shared" si="2"/>
        <v>106.58</v>
      </c>
      <c r="J133" s="76">
        <f t="shared" si="2"/>
        <v>622.29999999999995</v>
      </c>
    </row>
    <row r="134" spans="1:10" ht="48" thickBot="1" x14ac:dyDescent="0.3">
      <c r="A134" s="114"/>
      <c r="B134" s="50"/>
      <c r="C134" s="89"/>
      <c r="D134" s="75" t="s">
        <v>23</v>
      </c>
      <c r="E134" s="75"/>
      <c r="F134" s="77"/>
      <c r="G134" s="51"/>
      <c r="H134" s="51"/>
      <c r="I134" s="51"/>
      <c r="J134" s="78">
        <f>J133/18</f>
        <v>34.572222222222223</v>
      </c>
    </row>
    <row r="135" spans="1:10" ht="60.75" thickBot="1" x14ac:dyDescent="0.3">
      <c r="A135" s="44" t="s">
        <v>32</v>
      </c>
      <c r="B135" s="50">
        <v>302</v>
      </c>
      <c r="C135" s="51" t="s">
        <v>15</v>
      </c>
      <c r="D135" s="52" t="s">
        <v>104</v>
      </c>
      <c r="E135" s="52"/>
      <c r="F135" s="52">
        <v>200</v>
      </c>
      <c r="G135" s="58">
        <v>5.8</v>
      </c>
      <c r="H135" s="58">
        <v>9.1999999999999993</v>
      </c>
      <c r="I135" s="58">
        <v>31.8</v>
      </c>
      <c r="J135" s="57">
        <v>240</v>
      </c>
    </row>
    <row r="136" spans="1:10" ht="16.5" thickBot="1" x14ac:dyDescent="0.3">
      <c r="A136" s="44"/>
      <c r="B136" s="50"/>
      <c r="C136" s="51"/>
      <c r="D136" s="58" t="s">
        <v>207</v>
      </c>
      <c r="E136" s="58">
        <v>40</v>
      </c>
      <c r="F136" s="58">
        <v>40</v>
      </c>
      <c r="G136" s="58"/>
      <c r="H136" s="58"/>
      <c r="I136" s="58"/>
      <c r="J136" s="57"/>
    </row>
    <row r="137" spans="1:10" ht="32.25" thickBot="1" x14ac:dyDescent="0.3">
      <c r="A137" s="44"/>
      <c r="B137" s="50"/>
      <c r="C137" s="51"/>
      <c r="D137" s="58" t="s">
        <v>116</v>
      </c>
      <c r="E137" s="58">
        <v>0.6</v>
      </c>
      <c r="F137" s="58">
        <v>0.6</v>
      </c>
      <c r="G137" s="58"/>
      <c r="H137" s="58"/>
      <c r="I137" s="58"/>
      <c r="J137" s="57"/>
    </row>
    <row r="138" spans="1:10" ht="32.25" thickBot="1" x14ac:dyDescent="0.3">
      <c r="A138" s="44"/>
      <c r="B138" s="50"/>
      <c r="C138" s="51"/>
      <c r="D138" s="58" t="s">
        <v>117</v>
      </c>
      <c r="E138" s="58">
        <v>168</v>
      </c>
      <c r="F138" s="58">
        <v>168</v>
      </c>
      <c r="G138" s="58"/>
      <c r="H138" s="58"/>
      <c r="I138" s="58"/>
      <c r="J138" s="57"/>
    </row>
    <row r="139" spans="1:10" ht="16.5" thickBot="1" x14ac:dyDescent="0.3">
      <c r="A139" s="44"/>
      <c r="B139" s="50"/>
      <c r="C139" s="51"/>
      <c r="D139" s="58" t="s">
        <v>118</v>
      </c>
      <c r="E139" s="58">
        <v>5</v>
      </c>
      <c r="F139" s="58">
        <v>5</v>
      </c>
      <c r="G139" s="58"/>
      <c r="H139" s="58"/>
      <c r="I139" s="58"/>
      <c r="J139" s="57"/>
    </row>
    <row r="140" spans="1:10" ht="32.25" thickBot="1" x14ac:dyDescent="0.3">
      <c r="A140" s="44"/>
      <c r="B140" s="50"/>
      <c r="C140" s="51"/>
      <c r="D140" s="58" t="s">
        <v>134</v>
      </c>
      <c r="E140" s="58">
        <v>5</v>
      </c>
      <c r="F140" s="58">
        <v>5</v>
      </c>
      <c r="G140" s="58"/>
      <c r="H140" s="58"/>
      <c r="I140" s="58"/>
      <c r="J140" s="57"/>
    </row>
    <row r="141" spans="1:10" ht="16.5" thickBot="1" x14ac:dyDescent="0.3">
      <c r="A141" s="116"/>
      <c r="B141" s="50">
        <v>701</v>
      </c>
      <c r="C141" s="51" t="s">
        <v>29</v>
      </c>
      <c r="D141" s="52" t="s">
        <v>53</v>
      </c>
      <c r="E141" s="52"/>
      <c r="F141" s="52">
        <v>200</v>
      </c>
      <c r="G141" s="53">
        <v>0.1</v>
      </c>
      <c r="H141" s="53">
        <v>0</v>
      </c>
      <c r="I141" s="53">
        <v>26.4</v>
      </c>
      <c r="J141" s="64">
        <v>89</v>
      </c>
    </row>
    <row r="142" spans="1:10" ht="16.5" thickBot="1" x14ac:dyDescent="0.3">
      <c r="A142" s="116"/>
      <c r="B142" s="50"/>
      <c r="C142" s="51"/>
      <c r="D142" s="117" t="s">
        <v>213</v>
      </c>
      <c r="E142" s="93">
        <v>22</v>
      </c>
      <c r="F142" s="58">
        <v>21</v>
      </c>
      <c r="G142" s="53"/>
      <c r="H142" s="53"/>
      <c r="I142" s="53"/>
      <c r="J142" s="64"/>
    </row>
    <row r="143" spans="1:10" ht="16.5" thickBot="1" x14ac:dyDescent="0.3">
      <c r="A143" s="116"/>
      <c r="B143" s="50"/>
      <c r="C143" s="51"/>
      <c r="D143" s="117" t="s">
        <v>129</v>
      </c>
      <c r="E143" s="93">
        <v>214</v>
      </c>
      <c r="F143" s="58">
        <v>214</v>
      </c>
      <c r="G143" s="53"/>
      <c r="H143" s="53"/>
      <c r="I143" s="53"/>
      <c r="J143" s="64"/>
    </row>
    <row r="144" spans="1:10" ht="16.5" thickBot="1" x14ac:dyDescent="0.3">
      <c r="A144" s="116"/>
      <c r="B144" s="50"/>
      <c r="C144" s="51"/>
      <c r="D144" s="117" t="s">
        <v>118</v>
      </c>
      <c r="E144" s="93">
        <v>12</v>
      </c>
      <c r="F144" s="58">
        <v>12</v>
      </c>
      <c r="G144" s="53"/>
      <c r="H144" s="53"/>
      <c r="I144" s="53"/>
      <c r="J144" s="64"/>
    </row>
    <row r="145" spans="1:10" ht="16.5" thickBot="1" x14ac:dyDescent="0.3">
      <c r="A145" s="116"/>
      <c r="B145" s="70">
        <v>1</v>
      </c>
      <c r="C145" s="51" t="s">
        <v>18</v>
      </c>
      <c r="D145" s="52" t="s">
        <v>19</v>
      </c>
      <c r="E145" s="52">
        <v>25</v>
      </c>
      <c r="F145" s="52">
        <v>25</v>
      </c>
      <c r="G145" s="64">
        <v>1.77</v>
      </c>
      <c r="H145" s="64">
        <v>0.17</v>
      </c>
      <c r="I145" s="64">
        <v>11</v>
      </c>
      <c r="J145" s="64">
        <v>60</v>
      </c>
    </row>
    <row r="146" spans="1:10" ht="16.5" thickBot="1" x14ac:dyDescent="0.3">
      <c r="A146" s="116"/>
      <c r="B146" s="50">
        <v>1</v>
      </c>
      <c r="C146" s="51" t="s">
        <v>18</v>
      </c>
      <c r="D146" s="52" t="s">
        <v>31</v>
      </c>
      <c r="E146" s="52">
        <v>15</v>
      </c>
      <c r="F146" s="52">
        <v>15</v>
      </c>
      <c r="G146" s="64">
        <v>0.85</v>
      </c>
      <c r="H146" s="64">
        <v>0.16</v>
      </c>
      <c r="I146" s="64">
        <v>5.6</v>
      </c>
      <c r="J146" s="64">
        <v>27.19</v>
      </c>
    </row>
    <row r="147" spans="1:10" ht="30.75" thickBot="1" x14ac:dyDescent="0.3">
      <c r="A147" s="116"/>
      <c r="B147" s="50" t="s">
        <v>13</v>
      </c>
      <c r="C147" s="51"/>
      <c r="D147" s="52" t="s">
        <v>290</v>
      </c>
      <c r="E147" s="52">
        <v>70</v>
      </c>
      <c r="F147" s="52">
        <v>70</v>
      </c>
      <c r="G147" s="53">
        <v>1</v>
      </c>
      <c r="H147" s="53">
        <v>3</v>
      </c>
      <c r="I147" s="53">
        <v>10</v>
      </c>
      <c r="J147" s="64">
        <v>100</v>
      </c>
    </row>
    <row r="148" spans="1:10" ht="16.5" thickBot="1" x14ac:dyDescent="0.3">
      <c r="A148" s="116"/>
      <c r="B148" s="50"/>
      <c r="C148" s="89"/>
      <c r="D148" s="75" t="s">
        <v>22</v>
      </c>
      <c r="E148" s="75"/>
      <c r="F148" s="76">
        <f>F135+F141+F145+F146+F147</f>
        <v>510</v>
      </c>
      <c r="G148" s="76">
        <f t="shared" ref="G148:I148" si="3">G135+G141+G145+G146+G147</f>
        <v>9.52</v>
      </c>
      <c r="H148" s="76">
        <f t="shared" si="3"/>
        <v>12.53</v>
      </c>
      <c r="I148" s="76">
        <f t="shared" si="3"/>
        <v>84.8</v>
      </c>
      <c r="J148" s="76">
        <f>J135+J141+J145+J146+J147</f>
        <v>516.19000000000005</v>
      </c>
    </row>
    <row r="149" spans="1:10" ht="48" thickBot="1" x14ac:dyDescent="0.3">
      <c r="A149" s="116"/>
      <c r="B149" s="50"/>
      <c r="C149" s="89"/>
      <c r="D149" s="75" t="s">
        <v>23</v>
      </c>
      <c r="E149" s="75"/>
      <c r="F149" s="77"/>
      <c r="G149" s="51"/>
      <c r="H149" s="51"/>
      <c r="I149" s="51"/>
      <c r="J149" s="78">
        <f>J148/18</f>
        <v>28.677222222222227</v>
      </c>
    </row>
    <row r="150" spans="1:10" ht="21.75" customHeight="1" thickBot="1" x14ac:dyDescent="0.3">
      <c r="A150" s="97"/>
      <c r="B150" s="118"/>
      <c r="C150" s="119"/>
      <c r="D150" s="97" t="s">
        <v>54</v>
      </c>
      <c r="E150" s="97"/>
      <c r="F150" s="120"/>
      <c r="G150" s="119"/>
      <c r="H150" s="119"/>
      <c r="I150" s="119"/>
      <c r="J150" s="119"/>
    </row>
    <row r="151" spans="1:10" ht="30.75" thickBot="1" x14ac:dyDescent="0.3">
      <c r="A151" s="49" t="s">
        <v>39</v>
      </c>
      <c r="B151" s="71">
        <v>302</v>
      </c>
      <c r="C151" s="72" t="s">
        <v>15</v>
      </c>
      <c r="D151" s="73" t="s">
        <v>55</v>
      </c>
      <c r="E151" s="73"/>
      <c r="F151" s="73">
        <v>200</v>
      </c>
      <c r="G151" s="72">
        <v>5.59</v>
      </c>
      <c r="H151" s="72">
        <v>9.6999999999999993</v>
      </c>
      <c r="I151" s="72">
        <v>35.909999999999997</v>
      </c>
      <c r="J151" s="63">
        <v>258</v>
      </c>
    </row>
    <row r="152" spans="1:10" ht="16.5" thickBot="1" x14ac:dyDescent="0.3">
      <c r="A152" s="74"/>
      <c r="B152" s="50"/>
      <c r="C152" s="51"/>
      <c r="D152" s="58" t="s">
        <v>136</v>
      </c>
      <c r="E152" s="58">
        <v>40</v>
      </c>
      <c r="F152" s="58">
        <v>40</v>
      </c>
      <c r="G152" s="59"/>
      <c r="H152" s="59"/>
      <c r="I152" s="59"/>
      <c r="J152" s="121"/>
    </row>
    <row r="153" spans="1:10" ht="32.25" thickBot="1" x14ac:dyDescent="0.3">
      <c r="A153" s="74"/>
      <c r="B153" s="50"/>
      <c r="C153" s="51"/>
      <c r="D153" s="58" t="s">
        <v>116</v>
      </c>
      <c r="E153" s="58">
        <v>0.8</v>
      </c>
      <c r="F153" s="58">
        <v>0.8</v>
      </c>
      <c r="G153" s="59"/>
      <c r="H153" s="59"/>
      <c r="I153" s="59"/>
      <c r="J153" s="121"/>
    </row>
    <row r="154" spans="1:10" ht="32.25" thickBot="1" x14ac:dyDescent="0.3">
      <c r="A154" s="74"/>
      <c r="B154" s="50"/>
      <c r="C154" s="51"/>
      <c r="D154" s="58" t="s">
        <v>117</v>
      </c>
      <c r="E154" s="58">
        <v>164</v>
      </c>
      <c r="F154" s="58">
        <v>164</v>
      </c>
      <c r="G154" s="59"/>
      <c r="H154" s="59"/>
      <c r="I154" s="59"/>
      <c r="J154" s="121"/>
    </row>
    <row r="155" spans="1:10" ht="16.5" thickBot="1" x14ac:dyDescent="0.3">
      <c r="A155" s="74"/>
      <c r="B155" s="50"/>
      <c r="C155" s="51"/>
      <c r="D155" s="58" t="s">
        <v>118</v>
      </c>
      <c r="E155" s="58">
        <v>7</v>
      </c>
      <c r="F155" s="58">
        <v>7</v>
      </c>
      <c r="G155" s="59"/>
      <c r="H155" s="59"/>
      <c r="I155" s="59"/>
      <c r="J155" s="121"/>
    </row>
    <row r="156" spans="1:10" ht="32.25" thickBot="1" x14ac:dyDescent="0.3">
      <c r="A156" s="74"/>
      <c r="B156" s="50"/>
      <c r="C156" s="51"/>
      <c r="D156" s="58" t="s">
        <v>134</v>
      </c>
      <c r="E156" s="58">
        <v>5</v>
      </c>
      <c r="F156" s="58">
        <v>5</v>
      </c>
      <c r="G156" s="59"/>
      <c r="H156" s="59"/>
      <c r="I156" s="59"/>
      <c r="J156" s="121"/>
    </row>
    <row r="157" spans="1:10" ht="16.5" thickBot="1" x14ac:dyDescent="0.3">
      <c r="A157" s="45"/>
      <c r="B157" s="50">
        <v>692</v>
      </c>
      <c r="C157" s="51" t="s">
        <v>29</v>
      </c>
      <c r="D157" s="76" t="s">
        <v>56</v>
      </c>
      <c r="E157" s="76"/>
      <c r="F157" s="52">
        <v>200</v>
      </c>
      <c r="G157" s="53">
        <v>2.5</v>
      </c>
      <c r="H157" s="53">
        <v>3.6</v>
      </c>
      <c r="I157" s="53">
        <v>28.7</v>
      </c>
      <c r="J157" s="64">
        <v>152</v>
      </c>
    </row>
    <row r="158" spans="1:10" ht="16.5" thickBot="1" x14ac:dyDescent="0.3">
      <c r="A158" s="45"/>
      <c r="B158" s="50"/>
      <c r="C158" s="51"/>
      <c r="D158" s="58" t="s">
        <v>137</v>
      </c>
      <c r="E158" s="58">
        <v>2.4</v>
      </c>
      <c r="F158" s="58">
        <v>2.4</v>
      </c>
      <c r="G158" s="53"/>
      <c r="H158" s="53"/>
      <c r="I158" s="53"/>
      <c r="J158" s="64"/>
    </row>
    <row r="159" spans="1:10" ht="16.5" thickBot="1" x14ac:dyDescent="0.3">
      <c r="A159" s="45"/>
      <c r="B159" s="50"/>
      <c r="C159" s="51"/>
      <c r="D159" s="58" t="s">
        <v>129</v>
      </c>
      <c r="E159" s="58">
        <v>172</v>
      </c>
      <c r="F159" s="58">
        <v>172</v>
      </c>
      <c r="G159" s="53"/>
      <c r="H159" s="53"/>
      <c r="I159" s="53"/>
      <c r="J159" s="64"/>
    </row>
    <row r="160" spans="1:10" ht="16.5" thickBot="1" x14ac:dyDescent="0.3">
      <c r="A160" s="45"/>
      <c r="B160" s="50"/>
      <c r="C160" s="51"/>
      <c r="D160" s="58" t="s">
        <v>118</v>
      </c>
      <c r="E160" s="58">
        <v>12</v>
      </c>
      <c r="F160" s="58">
        <v>12</v>
      </c>
      <c r="G160" s="53"/>
      <c r="H160" s="53"/>
      <c r="I160" s="53"/>
      <c r="J160" s="64"/>
    </row>
    <row r="161" spans="1:175 1032:1234" ht="16.5" thickBot="1" x14ac:dyDescent="0.3">
      <c r="A161" s="45"/>
      <c r="B161" s="50"/>
      <c r="C161" s="51"/>
      <c r="D161" s="58" t="s">
        <v>138</v>
      </c>
      <c r="E161" s="58">
        <v>50</v>
      </c>
      <c r="F161" s="58">
        <v>50</v>
      </c>
      <c r="G161" s="53"/>
      <c r="H161" s="53"/>
      <c r="I161" s="53"/>
      <c r="J161" s="64"/>
    </row>
    <row r="162" spans="1:175 1032:1234" ht="32.25" thickBot="1" x14ac:dyDescent="0.3">
      <c r="A162" s="45"/>
      <c r="B162" s="50">
        <v>3</v>
      </c>
      <c r="C162" s="51" t="s">
        <v>14</v>
      </c>
      <c r="D162" s="76" t="s">
        <v>214</v>
      </c>
      <c r="E162" s="76"/>
      <c r="F162" s="52">
        <v>30</v>
      </c>
      <c r="G162" s="64">
        <v>1.93</v>
      </c>
      <c r="H162" s="64">
        <v>11.24</v>
      </c>
      <c r="I162" s="64">
        <v>9</v>
      </c>
      <c r="J162" s="64">
        <v>155.5</v>
      </c>
    </row>
    <row r="163" spans="1:175 1032:1234" ht="16.5" thickBot="1" x14ac:dyDescent="0.3">
      <c r="A163" s="45"/>
      <c r="B163" s="50"/>
      <c r="C163" s="51"/>
      <c r="D163" s="58" t="s">
        <v>58</v>
      </c>
      <c r="E163" s="58">
        <v>20</v>
      </c>
      <c r="F163" s="58">
        <v>20</v>
      </c>
      <c r="G163" s="64"/>
      <c r="H163" s="64"/>
      <c r="I163" s="64"/>
      <c r="J163" s="64"/>
    </row>
    <row r="164" spans="1:175 1032:1234" ht="16.5" thickBot="1" x14ac:dyDescent="0.3">
      <c r="A164" s="45"/>
      <c r="B164" s="50"/>
      <c r="C164" s="51"/>
      <c r="D164" s="58" t="s">
        <v>44</v>
      </c>
      <c r="E164" s="58">
        <v>10</v>
      </c>
      <c r="F164" s="58">
        <v>10</v>
      </c>
      <c r="G164" s="64"/>
      <c r="H164" s="64"/>
      <c r="I164" s="64"/>
      <c r="J164" s="64"/>
    </row>
    <row r="165" spans="1:175 1032:1234" ht="16.5" thickBot="1" x14ac:dyDescent="0.3">
      <c r="A165" s="45"/>
      <c r="B165" s="50">
        <v>1</v>
      </c>
      <c r="C165" s="89"/>
      <c r="D165" s="52" t="s">
        <v>31</v>
      </c>
      <c r="E165" s="52">
        <v>15</v>
      </c>
      <c r="F165" s="52">
        <v>15</v>
      </c>
      <c r="G165" s="64">
        <v>0.85</v>
      </c>
      <c r="H165" s="64">
        <v>0.16</v>
      </c>
      <c r="I165" s="64">
        <v>5.6</v>
      </c>
      <c r="J165" s="64">
        <v>27.19</v>
      </c>
    </row>
    <row r="166" spans="1:175 1032:1234" ht="30.75" thickBot="1" x14ac:dyDescent="0.3">
      <c r="A166" s="49" t="s">
        <v>45</v>
      </c>
      <c r="B166" s="71" t="s">
        <v>13</v>
      </c>
      <c r="C166" s="72" t="s">
        <v>46</v>
      </c>
      <c r="D166" s="62" t="s">
        <v>81</v>
      </c>
      <c r="E166" s="62">
        <v>100</v>
      </c>
      <c r="F166" s="62">
        <v>100</v>
      </c>
      <c r="G166" s="63">
        <v>2.1</v>
      </c>
      <c r="H166" s="63">
        <v>2.5</v>
      </c>
      <c r="I166" s="63">
        <v>8</v>
      </c>
      <c r="J166" s="63">
        <v>60</v>
      </c>
    </row>
    <row r="167" spans="1:175 1032:1234" ht="16.5" thickBot="1" x14ac:dyDescent="0.3">
      <c r="A167" s="45"/>
      <c r="B167" s="50"/>
      <c r="C167" s="51"/>
      <c r="D167" s="57" t="s">
        <v>22</v>
      </c>
      <c r="E167" s="57"/>
      <c r="F167" s="52">
        <f>F166+F165+F157+F151</f>
        <v>515</v>
      </c>
      <c r="G167" s="52">
        <f t="shared" ref="G167:J167" si="4">G166+G165+G157+G151</f>
        <v>11.04</v>
      </c>
      <c r="H167" s="52">
        <f t="shared" si="4"/>
        <v>15.959999999999999</v>
      </c>
      <c r="I167" s="52">
        <f t="shared" si="4"/>
        <v>78.209999999999994</v>
      </c>
      <c r="J167" s="52">
        <f t="shared" si="4"/>
        <v>497.19</v>
      </c>
    </row>
    <row r="168" spans="1:175 1032:1234" ht="48" thickBot="1" x14ac:dyDescent="0.3">
      <c r="A168" s="45"/>
      <c r="B168" s="50"/>
      <c r="C168" s="51"/>
      <c r="D168" s="57" t="s">
        <v>23</v>
      </c>
      <c r="E168" s="57"/>
      <c r="F168" s="58"/>
      <c r="G168" s="64"/>
      <c r="H168" s="64"/>
      <c r="I168" s="64"/>
      <c r="J168" s="78">
        <f>J167/18</f>
        <v>27.621666666666666</v>
      </c>
    </row>
    <row r="169" spans="1:175 1032:1234" ht="48" thickBot="1" x14ac:dyDescent="0.3">
      <c r="A169" s="49" t="s">
        <v>24</v>
      </c>
      <c r="B169" s="71">
        <v>523</v>
      </c>
      <c r="C169" s="72" t="s">
        <v>14</v>
      </c>
      <c r="D169" s="62" t="s">
        <v>322</v>
      </c>
      <c r="E169" s="62"/>
      <c r="F169" s="62">
        <v>50</v>
      </c>
      <c r="G169" s="63">
        <v>0.4</v>
      </c>
      <c r="H169" s="63">
        <v>0.5</v>
      </c>
      <c r="I169" s="63">
        <v>4.0999999999999996</v>
      </c>
      <c r="J169" s="63">
        <v>22</v>
      </c>
    </row>
    <row r="170" spans="1:175 1032:1234" s="34" customFormat="1" ht="16.5" thickBot="1" x14ac:dyDescent="0.3">
      <c r="A170" s="122"/>
      <c r="B170" s="123"/>
      <c r="C170" s="90"/>
      <c r="D170" s="124" t="s">
        <v>291</v>
      </c>
      <c r="E170" s="124">
        <v>55</v>
      </c>
      <c r="F170" s="124">
        <v>50</v>
      </c>
      <c r="G170" s="122"/>
      <c r="H170" s="122"/>
      <c r="I170" s="122"/>
      <c r="J170" s="122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  <c r="Z170" s="33"/>
      <c r="AA170" s="33"/>
      <c r="AB170" s="33"/>
      <c r="AC170" s="33"/>
      <c r="AD170" s="33"/>
      <c r="AE170" s="33"/>
      <c r="AF170" s="33"/>
      <c r="AG170" s="33"/>
      <c r="AH170" s="33"/>
      <c r="AI170" s="33"/>
      <c r="AJ170" s="33"/>
      <c r="AK170" s="33"/>
      <c r="AL170" s="33"/>
      <c r="AM170" s="33"/>
      <c r="AN170" s="33"/>
      <c r="AO170" s="33"/>
      <c r="AP170" s="33"/>
      <c r="AQ170" s="33"/>
      <c r="AR170" s="33"/>
      <c r="AS170" s="33"/>
      <c r="AT170" s="33"/>
      <c r="AU170" s="33"/>
      <c r="AV170" s="33"/>
      <c r="AW170" s="33"/>
      <c r="AX170" s="33"/>
      <c r="AY170" s="33"/>
      <c r="AZ170" s="33"/>
      <c r="BA170" s="33"/>
      <c r="BB170" s="33"/>
      <c r="BC170" s="33"/>
      <c r="BD170" s="33"/>
      <c r="BE170" s="33"/>
      <c r="BF170" s="33"/>
      <c r="BG170" s="33"/>
      <c r="BH170" s="33"/>
      <c r="BI170" s="33"/>
      <c r="BJ170" s="33"/>
      <c r="BK170" s="33"/>
      <c r="BL170" s="33"/>
      <c r="BM170" s="33"/>
      <c r="BN170" s="33"/>
      <c r="BO170" s="33"/>
      <c r="BP170" s="33"/>
      <c r="BQ170" s="33"/>
      <c r="BR170" s="33"/>
      <c r="BS170" s="33"/>
      <c r="BT170" s="33"/>
      <c r="BU170" s="33"/>
      <c r="BV170" s="33"/>
      <c r="BW170" s="33"/>
      <c r="BX170" s="33"/>
      <c r="BY170" s="33"/>
      <c r="BZ170" s="33"/>
      <c r="CA170" s="33"/>
      <c r="CB170" s="33"/>
      <c r="CC170" s="33"/>
      <c r="CD170" s="33"/>
      <c r="CE170" s="33"/>
      <c r="CF170" s="33"/>
      <c r="CG170" s="33"/>
      <c r="CH170" s="33"/>
      <c r="CI170" s="33"/>
      <c r="CJ170" s="33"/>
      <c r="CK170" s="33"/>
      <c r="CL170" s="33"/>
      <c r="CM170" s="33"/>
      <c r="CN170" s="33"/>
      <c r="CO170" s="33"/>
      <c r="CP170" s="33"/>
      <c r="CQ170" s="33"/>
      <c r="CR170" s="33"/>
      <c r="CS170" s="33"/>
      <c r="CT170" s="33"/>
      <c r="CU170" s="33"/>
      <c r="CV170" s="33"/>
      <c r="CW170" s="33"/>
      <c r="CX170" s="33"/>
      <c r="CY170" s="33"/>
      <c r="CZ170" s="33"/>
      <c r="DA170" s="33"/>
      <c r="DB170" s="33"/>
      <c r="DC170" s="33"/>
      <c r="DD170" s="33"/>
      <c r="DE170" s="33"/>
      <c r="DF170" s="33"/>
      <c r="DG170" s="33"/>
      <c r="DH170" s="33"/>
      <c r="DI170" s="33"/>
      <c r="DJ170" s="33"/>
      <c r="DK170" s="33"/>
      <c r="DL170" s="33"/>
      <c r="DM170" s="33"/>
      <c r="DN170" s="33"/>
      <c r="DO170" s="33"/>
      <c r="DP170" s="33"/>
      <c r="DQ170" s="33"/>
      <c r="DR170" s="33"/>
      <c r="DS170" s="33"/>
      <c r="DT170" s="33"/>
      <c r="DU170" s="33"/>
      <c r="DV170" s="33"/>
      <c r="DW170" s="33"/>
      <c r="DX170" s="33"/>
      <c r="DY170" s="33"/>
      <c r="DZ170" s="33"/>
      <c r="EA170" s="33"/>
      <c r="EB170" s="33"/>
      <c r="EC170" s="33"/>
      <c r="ED170" s="33"/>
      <c r="EE170" s="33"/>
      <c r="EF170" s="33"/>
      <c r="EG170" s="33"/>
      <c r="EH170" s="33"/>
      <c r="EI170" s="33"/>
      <c r="EJ170" s="33"/>
      <c r="EK170" s="33"/>
      <c r="EL170" s="33"/>
      <c r="EM170" s="33"/>
      <c r="EN170" s="33"/>
      <c r="EO170" s="33"/>
      <c r="EP170" s="33"/>
      <c r="EQ170" s="33"/>
      <c r="ER170" s="33"/>
      <c r="ES170" s="33"/>
      <c r="ET170" s="33"/>
      <c r="EU170" s="33"/>
      <c r="EV170" s="33"/>
      <c r="EW170" s="33"/>
      <c r="EX170" s="33"/>
      <c r="EY170" s="33"/>
      <c r="EZ170" s="33"/>
      <c r="FA170" s="33"/>
      <c r="FB170" s="33"/>
      <c r="FC170" s="33"/>
      <c r="FD170" s="33"/>
      <c r="FE170" s="33"/>
      <c r="FF170" s="33"/>
      <c r="FG170" s="33"/>
      <c r="FH170" s="33"/>
      <c r="FI170" s="33"/>
      <c r="FJ170" s="33"/>
      <c r="FK170" s="33"/>
      <c r="FL170" s="33"/>
      <c r="FM170" s="33"/>
      <c r="FN170" s="33"/>
      <c r="FO170" s="33"/>
      <c r="FP170" s="33"/>
      <c r="FQ170" s="33"/>
      <c r="FR170" s="33"/>
      <c r="FS170" s="33"/>
      <c r="AMR170" s="33"/>
      <c r="AMS170" s="33"/>
      <c r="AMT170" s="33"/>
      <c r="AMU170" s="33"/>
      <c r="AMV170" s="33"/>
      <c r="AMW170" s="33"/>
      <c r="AMX170" s="33"/>
      <c r="AMY170" s="33"/>
      <c r="AMZ170" s="33"/>
      <c r="ANA170" s="33"/>
      <c r="ANB170" s="33"/>
      <c r="ANC170" s="33"/>
      <c r="AND170" s="33"/>
      <c r="ANE170" s="33"/>
      <c r="ANF170" s="33"/>
      <c r="ANG170" s="33"/>
      <c r="ANH170" s="33"/>
      <c r="ANI170" s="33"/>
      <c r="ANJ170" s="33"/>
      <c r="ANK170" s="33"/>
      <c r="ANL170" s="33"/>
      <c r="ANM170" s="33"/>
      <c r="ANN170" s="33"/>
      <c r="ANO170" s="33"/>
      <c r="ANP170" s="33"/>
      <c r="ANQ170" s="33"/>
      <c r="ANR170" s="33"/>
      <c r="ANS170" s="33"/>
      <c r="ANT170" s="33"/>
      <c r="ANU170" s="33"/>
      <c r="ANV170" s="33"/>
      <c r="ANW170" s="33"/>
      <c r="ANX170" s="33"/>
      <c r="ANY170" s="33"/>
      <c r="ANZ170" s="33"/>
      <c r="AOA170" s="33"/>
      <c r="AOB170" s="33"/>
      <c r="AOC170" s="33"/>
      <c r="AOD170" s="33"/>
      <c r="AOE170" s="33"/>
      <c r="AOF170" s="33"/>
      <c r="AOG170" s="33"/>
      <c r="AOH170" s="33"/>
      <c r="AOI170" s="33"/>
      <c r="AOJ170" s="33"/>
      <c r="AOK170" s="33"/>
      <c r="AOL170" s="33"/>
      <c r="AOM170" s="33"/>
      <c r="AON170" s="33"/>
      <c r="AOO170" s="33"/>
      <c r="AOP170" s="33"/>
      <c r="AOQ170" s="33"/>
      <c r="AOR170" s="33"/>
      <c r="AOS170" s="33"/>
      <c r="AOT170" s="33"/>
      <c r="AOU170" s="33"/>
      <c r="AOV170" s="33"/>
      <c r="AOW170" s="33"/>
      <c r="AOX170" s="33"/>
      <c r="AOY170" s="33"/>
      <c r="AOZ170" s="33"/>
      <c r="APA170" s="33"/>
      <c r="APB170" s="33"/>
      <c r="APC170" s="33"/>
      <c r="APD170" s="33"/>
      <c r="APE170" s="33"/>
      <c r="APF170" s="33"/>
      <c r="APG170" s="33"/>
      <c r="APH170" s="33"/>
      <c r="API170" s="33"/>
      <c r="APJ170" s="33"/>
      <c r="APK170" s="33"/>
      <c r="APL170" s="33"/>
      <c r="APM170" s="33"/>
      <c r="APN170" s="33"/>
      <c r="APO170" s="33"/>
      <c r="APP170" s="33"/>
      <c r="APQ170" s="33"/>
      <c r="APR170" s="33"/>
      <c r="APS170" s="33"/>
      <c r="APT170" s="33"/>
      <c r="APU170" s="33"/>
      <c r="APV170" s="33"/>
      <c r="APW170" s="33"/>
      <c r="APX170" s="33"/>
      <c r="APY170" s="33"/>
      <c r="APZ170" s="33"/>
      <c r="AQA170" s="33"/>
      <c r="AQB170" s="33"/>
      <c r="AQC170" s="33"/>
      <c r="AQD170" s="33"/>
      <c r="AQE170" s="33"/>
      <c r="AQF170" s="33"/>
      <c r="AQG170" s="33"/>
      <c r="AQH170" s="33"/>
      <c r="AQI170" s="33"/>
      <c r="AQJ170" s="33"/>
      <c r="AQK170" s="33"/>
      <c r="AQL170" s="33"/>
      <c r="AQM170" s="33"/>
      <c r="AQN170" s="33"/>
      <c r="AQO170" s="33"/>
      <c r="AQP170" s="33"/>
      <c r="AQQ170" s="33"/>
      <c r="AQR170" s="33"/>
      <c r="AQS170" s="33"/>
      <c r="AQT170" s="33"/>
      <c r="AQU170" s="33"/>
      <c r="AQV170" s="33"/>
      <c r="AQW170" s="33"/>
      <c r="AQX170" s="33"/>
      <c r="AQY170" s="33"/>
      <c r="AQZ170" s="33"/>
      <c r="ARA170" s="33"/>
      <c r="ARB170" s="33"/>
      <c r="ARC170" s="33"/>
      <c r="ARD170" s="33"/>
      <c r="ARE170" s="33"/>
      <c r="ARF170" s="33"/>
      <c r="ARG170" s="33"/>
      <c r="ARH170" s="33"/>
      <c r="ARI170" s="33"/>
      <c r="ARJ170" s="33"/>
      <c r="ARK170" s="33"/>
      <c r="ARL170" s="33"/>
      <c r="ARM170" s="33"/>
      <c r="ARN170" s="33"/>
      <c r="ARO170" s="33"/>
      <c r="ARP170" s="33"/>
      <c r="ARQ170" s="33"/>
      <c r="ARR170" s="33"/>
      <c r="ARS170" s="33"/>
      <c r="ART170" s="33"/>
      <c r="ARU170" s="33"/>
      <c r="ARV170" s="33"/>
      <c r="ARW170" s="33"/>
      <c r="ARX170" s="33"/>
      <c r="ARY170" s="33"/>
      <c r="ARZ170" s="33"/>
      <c r="ASA170" s="33"/>
      <c r="ASB170" s="33"/>
      <c r="ASC170" s="33"/>
      <c r="ASD170" s="33"/>
      <c r="ASE170" s="33"/>
      <c r="ASF170" s="33"/>
      <c r="ASG170" s="33"/>
      <c r="ASH170" s="33"/>
      <c r="ASI170" s="33"/>
      <c r="ASJ170" s="33"/>
      <c r="ASK170" s="33"/>
      <c r="ASL170" s="33"/>
      <c r="ASM170" s="33"/>
      <c r="ASN170" s="33"/>
      <c r="ASO170" s="33"/>
      <c r="ASP170" s="33"/>
      <c r="ASQ170" s="33"/>
      <c r="ASR170" s="33"/>
      <c r="ASS170" s="33"/>
      <c r="AST170" s="33"/>
      <c r="ASU170" s="33"/>
      <c r="ASV170" s="33"/>
      <c r="ASW170" s="33"/>
      <c r="ASX170" s="33"/>
      <c r="ASY170" s="33"/>
      <c r="ASZ170" s="33"/>
      <c r="ATA170" s="33"/>
      <c r="ATB170" s="33"/>
      <c r="ATC170" s="33"/>
      <c r="ATD170" s="33"/>
      <c r="ATE170" s="33"/>
      <c r="ATF170" s="33"/>
      <c r="ATG170" s="33"/>
      <c r="ATH170" s="33"/>
      <c r="ATI170" s="33"/>
      <c r="ATJ170" s="33"/>
      <c r="ATK170" s="33"/>
      <c r="ATL170" s="33"/>
      <c r="ATM170" s="33"/>
      <c r="ATN170" s="33"/>
      <c r="ATO170" s="33"/>
      <c r="ATP170" s="33"/>
      <c r="ATQ170" s="33"/>
      <c r="ATR170" s="33"/>
      <c r="ATS170" s="33"/>
      <c r="ATT170" s="33"/>
      <c r="ATU170" s="33"/>
      <c r="ATV170" s="33"/>
      <c r="ATW170" s="33"/>
      <c r="ATX170" s="33"/>
      <c r="ATY170" s="33"/>
      <c r="ATZ170" s="33"/>
      <c r="AUA170" s="33"/>
      <c r="AUB170" s="33"/>
      <c r="AUC170" s="33"/>
      <c r="AUD170" s="33"/>
      <c r="AUE170" s="33"/>
      <c r="AUF170" s="33"/>
      <c r="AUG170" s="33"/>
      <c r="AUH170" s="33"/>
      <c r="AUI170" s="33"/>
      <c r="AUJ170" s="33"/>
      <c r="AUK170" s="33"/>
      <c r="AUL170" s="33"/>
    </row>
    <row r="171" spans="1:175 1032:1234" s="34" customFormat="1" ht="16.5" thickBot="1" x14ac:dyDescent="0.3">
      <c r="A171" s="122"/>
      <c r="B171" s="123"/>
      <c r="C171" s="90"/>
      <c r="D171" s="124" t="s">
        <v>131</v>
      </c>
      <c r="E171" s="124">
        <v>0.1</v>
      </c>
      <c r="F171" s="124">
        <v>0.1</v>
      </c>
      <c r="G171" s="122"/>
      <c r="H171" s="122"/>
      <c r="I171" s="122"/>
      <c r="J171" s="122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  <c r="Z171" s="33"/>
      <c r="AA171" s="33"/>
      <c r="AB171" s="33"/>
      <c r="AC171" s="33"/>
      <c r="AD171" s="33"/>
      <c r="AE171" s="33"/>
      <c r="AF171" s="33"/>
      <c r="AG171" s="33"/>
      <c r="AH171" s="33"/>
      <c r="AI171" s="33"/>
      <c r="AJ171" s="33"/>
      <c r="AK171" s="33"/>
      <c r="AL171" s="33"/>
      <c r="AM171" s="33"/>
      <c r="AN171" s="33"/>
      <c r="AO171" s="33"/>
      <c r="AP171" s="33"/>
      <c r="AQ171" s="33"/>
      <c r="AR171" s="33"/>
      <c r="AS171" s="33"/>
      <c r="AT171" s="33"/>
      <c r="AU171" s="33"/>
      <c r="AV171" s="33"/>
      <c r="AW171" s="33"/>
      <c r="AX171" s="33"/>
      <c r="AY171" s="33"/>
      <c r="AZ171" s="33"/>
      <c r="BA171" s="33"/>
      <c r="BB171" s="33"/>
      <c r="BC171" s="33"/>
      <c r="BD171" s="33"/>
      <c r="BE171" s="33"/>
      <c r="BF171" s="33"/>
      <c r="BG171" s="33"/>
      <c r="BH171" s="33"/>
      <c r="BI171" s="33"/>
      <c r="BJ171" s="33"/>
      <c r="BK171" s="33"/>
      <c r="BL171" s="33"/>
      <c r="BM171" s="33"/>
      <c r="BN171" s="33"/>
      <c r="BO171" s="33"/>
      <c r="BP171" s="33"/>
      <c r="BQ171" s="33"/>
      <c r="BR171" s="33"/>
      <c r="BS171" s="33"/>
      <c r="BT171" s="33"/>
      <c r="BU171" s="33"/>
      <c r="BV171" s="33"/>
      <c r="BW171" s="33"/>
      <c r="BX171" s="33"/>
      <c r="BY171" s="33"/>
      <c r="BZ171" s="33"/>
      <c r="CA171" s="33"/>
      <c r="CB171" s="33"/>
      <c r="CC171" s="33"/>
      <c r="CD171" s="33"/>
      <c r="CE171" s="33"/>
      <c r="CF171" s="33"/>
      <c r="CG171" s="33"/>
      <c r="CH171" s="33"/>
      <c r="CI171" s="33"/>
      <c r="CJ171" s="33"/>
      <c r="CK171" s="33"/>
      <c r="CL171" s="33"/>
      <c r="CM171" s="33"/>
      <c r="CN171" s="33"/>
      <c r="CO171" s="33"/>
      <c r="CP171" s="33"/>
      <c r="CQ171" s="33"/>
      <c r="CR171" s="33"/>
      <c r="CS171" s="33"/>
      <c r="CT171" s="33"/>
      <c r="CU171" s="33"/>
      <c r="CV171" s="33"/>
      <c r="CW171" s="33"/>
      <c r="CX171" s="33"/>
      <c r="CY171" s="33"/>
      <c r="CZ171" s="33"/>
      <c r="DA171" s="33"/>
      <c r="DB171" s="33"/>
      <c r="DC171" s="33"/>
      <c r="DD171" s="33"/>
      <c r="DE171" s="33"/>
      <c r="DF171" s="33"/>
      <c r="DG171" s="33"/>
      <c r="DH171" s="33"/>
      <c r="DI171" s="33"/>
      <c r="DJ171" s="33"/>
      <c r="DK171" s="33"/>
      <c r="DL171" s="33"/>
      <c r="DM171" s="33"/>
      <c r="DN171" s="33"/>
      <c r="DO171" s="33"/>
      <c r="DP171" s="33"/>
      <c r="DQ171" s="33"/>
      <c r="DR171" s="33"/>
      <c r="DS171" s="33"/>
      <c r="DT171" s="33"/>
      <c r="DU171" s="33"/>
      <c r="DV171" s="33"/>
      <c r="DW171" s="33"/>
      <c r="DX171" s="33"/>
      <c r="DY171" s="33"/>
      <c r="DZ171" s="33"/>
      <c r="EA171" s="33"/>
      <c r="EB171" s="33"/>
      <c r="EC171" s="33"/>
      <c r="ED171" s="33"/>
      <c r="EE171" s="33"/>
      <c r="EF171" s="33"/>
      <c r="EG171" s="33"/>
      <c r="EH171" s="33"/>
      <c r="EI171" s="33"/>
      <c r="EJ171" s="33"/>
      <c r="EK171" s="33"/>
      <c r="EL171" s="33"/>
      <c r="EM171" s="33"/>
      <c r="EN171" s="33"/>
      <c r="EO171" s="33"/>
      <c r="EP171" s="33"/>
      <c r="EQ171" s="33"/>
      <c r="ER171" s="33"/>
      <c r="ES171" s="33"/>
      <c r="ET171" s="33"/>
      <c r="EU171" s="33"/>
      <c r="EV171" s="33"/>
      <c r="EW171" s="33"/>
      <c r="EX171" s="33"/>
      <c r="EY171" s="33"/>
      <c r="EZ171" s="33"/>
      <c r="FA171" s="33"/>
      <c r="FB171" s="33"/>
      <c r="FC171" s="33"/>
      <c r="FD171" s="33"/>
      <c r="FE171" s="33"/>
      <c r="FF171" s="33"/>
      <c r="FG171" s="33"/>
      <c r="FH171" s="33"/>
      <c r="FI171" s="33"/>
      <c r="FJ171" s="33"/>
      <c r="FK171" s="33"/>
      <c r="FL171" s="33"/>
      <c r="FM171" s="33"/>
      <c r="FN171" s="33"/>
      <c r="FO171" s="33"/>
      <c r="FP171" s="33"/>
      <c r="FQ171" s="33"/>
      <c r="FR171" s="33"/>
      <c r="FS171" s="33"/>
      <c r="AMR171" s="33"/>
      <c r="AMS171" s="33"/>
      <c r="AMT171" s="33"/>
      <c r="AMU171" s="33"/>
      <c r="AMV171" s="33"/>
      <c r="AMW171" s="33"/>
      <c r="AMX171" s="33"/>
      <c r="AMY171" s="33"/>
      <c r="AMZ171" s="33"/>
      <c r="ANA171" s="33"/>
      <c r="ANB171" s="33"/>
      <c r="ANC171" s="33"/>
      <c r="AND171" s="33"/>
      <c r="ANE171" s="33"/>
      <c r="ANF171" s="33"/>
      <c r="ANG171" s="33"/>
      <c r="ANH171" s="33"/>
      <c r="ANI171" s="33"/>
      <c r="ANJ171" s="33"/>
      <c r="ANK171" s="33"/>
      <c r="ANL171" s="33"/>
      <c r="ANM171" s="33"/>
      <c r="ANN171" s="33"/>
      <c r="ANO171" s="33"/>
      <c r="ANP171" s="33"/>
      <c r="ANQ171" s="33"/>
      <c r="ANR171" s="33"/>
      <c r="ANS171" s="33"/>
      <c r="ANT171" s="33"/>
      <c r="ANU171" s="33"/>
      <c r="ANV171" s="33"/>
      <c r="ANW171" s="33"/>
      <c r="ANX171" s="33"/>
      <c r="ANY171" s="33"/>
      <c r="ANZ171" s="33"/>
      <c r="AOA171" s="33"/>
      <c r="AOB171" s="33"/>
      <c r="AOC171" s="33"/>
      <c r="AOD171" s="33"/>
      <c r="AOE171" s="33"/>
      <c r="AOF171" s="33"/>
      <c r="AOG171" s="33"/>
      <c r="AOH171" s="33"/>
      <c r="AOI171" s="33"/>
      <c r="AOJ171" s="33"/>
      <c r="AOK171" s="33"/>
      <c r="AOL171" s="33"/>
      <c r="AOM171" s="33"/>
      <c r="AON171" s="33"/>
      <c r="AOO171" s="33"/>
      <c r="AOP171" s="33"/>
      <c r="AOQ171" s="33"/>
      <c r="AOR171" s="33"/>
      <c r="AOS171" s="33"/>
      <c r="AOT171" s="33"/>
      <c r="AOU171" s="33"/>
      <c r="AOV171" s="33"/>
      <c r="AOW171" s="33"/>
      <c r="AOX171" s="33"/>
      <c r="AOY171" s="33"/>
      <c r="AOZ171" s="33"/>
      <c r="APA171" s="33"/>
      <c r="APB171" s="33"/>
      <c r="APC171" s="33"/>
      <c r="APD171" s="33"/>
      <c r="APE171" s="33"/>
      <c r="APF171" s="33"/>
      <c r="APG171" s="33"/>
      <c r="APH171" s="33"/>
      <c r="API171" s="33"/>
      <c r="APJ171" s="33"/>
      <c r="APK171" s="33"/>
      <c r="APL171" s="33"/>
      <c r="APM171" s="33"/>
      <c r="APN171" s="33"/>
      <c r="APO171" s="33"/>
      <c r="APP171" s="33"/>
      <c r="APQ171" s="33"/>
      <c r="APR171" s="33"/>
      <c r="APS171" s="33"/>
      <c r="APT171" s="33"/>
      <c r="APU171" s="33"/>
      <c r="APV171" s="33"/>
      <c r="APW171" s="33"/>
      <c r="APX171" s="33"/>
      <c r="APY171" s="33"/>
      <c r="APZ171" s="33"/>
      <c r="AQA171" s="33"/>
      <c r="AQB171" s="33"/>
      <c r="AQC171" s="33"/>
      <c r="AQD171" s="33"/>
      <c r="AQE171" s="33"/>
      <c r="AQF171" s="33"/>
      <c r="AQG171" s="33"/>
      <c r="AQH171" s="33"/>
      <c r="AQI171" s="33"/>
      <c r="AQJ171" s="33"/>
      <c r="AQK171" s="33"/>
      <c r="AQL171" s="33"/>
      <c r="AQM171" s="33"/>
      <c r="AQN171" s="33"/>
      <c r="AQO171" s="33"/>
      <c r="AQP171" s="33"/>
      <c r="AQQ171" s="33"/>
      <c r="AQR171" s="33"/>
      <c r="AQS171" s="33"/>
      <c r="AQT171" s="33"/>
      <c r="AQU171" s="33"/>
      <c r="AQV171" s="33"/>
      <c r="AQW171" s="33"/>
      <c r="AQX171" s="33"/>
      <c r="AQY171" s="33"/>
      <c r="AQZ171" s="33"/>
      <c r="ARA171" s="33"/>
      <c r="ARB171" s="33"/>
      <c r="ARC171" s="33"/>
      <c r="ARD171" s="33"/>
      <c r="ARE171" s="33"/>
      <c r="ARF171" s="33"/>
      <c r="ARG171" s="33"/>
      <c r="ARH171" s="33"/>
      <c r="ARI171" s="33"/>
      <c r="ARJ171" s="33"/>
      <c r="ARK171" s="33"/>
      <c r="ARL171" s="33"/>
      <c r="ARM171" s="33"/>
      <c r="ARN171" s="33"/>
      <c r="ARO171" s="33"/>
      <c r="ARP171" s="33"/>
      <c r="ARQ171" s="33"/>
      <c r="ARR171" s="33"/>
      <c r="ARS171" s="33"/>
      <c r="ART171" s="33"/>
      <c r="ARU171" s="33"/>
      <c r="ARV171" s="33"/>
      <c r="ARW171" s="33"/>
      <c r="ARX171" s="33"/>
      <c r="ARY171" s="33"/>
      <c r="ARZ171" s="33"/>
      <c r="ASA171" s="33"/>
      <c r="ASB171" s="33"/>
      <c r="ASC171" s="33"/>
      <c r="ASD171" s="33"/>
      <c r="ASE171" s="33"/>
      <c r="ASF171" s="33"/>
      <c r="ASG171" s="33"/>
      <c r="ASH171" s="33"/>
      <c r="ASI171" s="33"/>
      <c r="ASJ171" s="33"/>
      <c r="ASK171" s="33"/>
      <c r="ASL171" s="33"/>
      <c r="ASM171" s="33"/>
      <c r="ASN171" s="33"/>
      <c r="ASO171" s="33"/>
      <c r="ASP171" s="33"/>
      <c r="ASQ171" s="33"/>
      <c r="ASR171" s="33"/>
      <c r="ASS171" s="33"/>
      <c r="AST171" s="33"/>
      <c r="ASU171" s="33"/>
      <c r="ASV171" s="33"/>
      <c r="ASW171" s="33"/>
      <c r="ASX171" s="33"/>
      <c r="ASY171" s="33"/>
      <c r="ASZ171" s="33"/>
      <c r="ATA171" s="33"/>
      <c r="ATB171" s="33"/>
      <c r="ATC171" s="33"/>
      <c r="ATD171" s="33"/>
      <c r="ATE171" s="33"/>
      <c r="ATF171" s="33"/>
      <c r="ATG171" s="33"/>
      <c r="ATH171" s="33"/>
      <c r="ATI171" s="33"/>
      <c r="ATJ171" s="33"/>
      <c r="ATK171" s="33"/>
      <c r="ATL171" s="33"/>
      <c r="ATM171" s="33"/>
      <c r="ATN171" s="33"/>
      <c r="ATO171" s="33"/>
      <c r="ATP171" s="33"/>
      <c r="ATQ171" s="33"/>
      <c r="ATR171" s="33"/>
      <c r="ATS171" s="33"/>
      <c r="ATT171" s="33"/>
      <c r="ATU171" s="33"/>
      <c r="ATV171" s="33"/>
      <c r="ATW171" s="33"/>
      <c r="ATX171" s="33"/>
      <c r="ATY171" s="33"/>
      <c r="ATZ171" s="33"/>
      <c r="AUA171" s="33"/>
      <c r="AUB171" s="33"/>
      <c r="AUC171" s="33"/>
      <c r="AUD171" s="33"/>
      <c r="AUE171" s="33"/>
      <c r="AUF171" s="33"/>
      <c r="AUG171" s="33"/>
      <c r="AUH171" s="33"/>
      <c r="AUI171" s="33"/>
      <c r="AUJ171" s="33"/>
      <c r="AUK171" s="33"/>
      <c r="AUL171" s="33"/>
    </row>
    <row r="172" spans="1:175 1032:1234" s="34" customFormat="1" ht="16.5" thickBot="1" x14ac:dyDescent="0.3">
      <c r="A172" s="122"/>
      <c r="B172" s="123"/>
      <c r="C172" s="90"/>
      <c r="D172" s="124" t="s">
        <v>80</v>
      </c>
      <c r="E172" s="124">
        <v>1</v>
      </c>
      <c r="F172" s="124">
        <v>1</v>
      </c>
      <c r="G172" s="122"/>
      <c r="H172" s="122"/>
      <c r="I172" s="122"/>
      <c r="J172" s="122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  <c r="Z172" s="33"/>
      <c r="AA172" s="33"/>
      <c r="AB172" s="33"/>
      <c r="AC172" s="33"/>
      <c r="AD172" s="33"/>
      <c r="AE172" s="33"/>
      <c r="AF172" s="33"/>
      <c r="AG172" s="33"/>
      <c r="AH172" s="33"/>
      <c r="AI172" s="33"/>
      <c r="AJ172" s="33"/>
      <c r="AK172" s="33"/>
      <c r="AL172" s="33"/>
      <c r="AM172" s="33"/>
      <c r="AN172" s="33"/>
      <c r="AO172" s="33"/>
      <c r="AP172" s="33"/>
      <c r="AQ172" s="33"/>
      <c r="AR172" s="33"/>
      <c r="AS172" s="33"/>
      <c r="AT172" s="33"/>
      <c r="AU172" s="33"/>
      <c r="AV172" s="33"/>
      <c r="AW172" s="33"/>
      <c r="AX172" s="33"/>
      <c r="AY172" s="33"/>
      <c r="AZ172" s="33"/>
      <c r="BA172" s="33"/>
      <c r="BB172" s="33"/>
      <c r="BC172" s="33"/>
      <c r="BD172" s="33"/>
      <c r="BE172" s="33"/>
      <c r="BF172" s="33"/>
      <c r="BG172" s="33"/>
      <c r="BH172" s="33"/>
      <c r="BI172" s="33"/>
      <c r="BJ172" s="33"/>
      <c r="BK172" s="33"/>
      <c r="BL172" s="33"/>
      <c r="BM172" s="33"/>
      <c r="BN172" s="33"/>
      <c r="BO172" s="33"/>
      <c r="BP172" s="33"/>
      <c r="BQ172" s="33"/>
      <c r="BR172" s="33"/>
      <c r="BS172" s="33"/>
      <c r="BT172" s="33"/>
      <c r="BU172" s="33"/>
      <c r="BV172" s="33"/>
      <c r="BW172" s="33"/>
      <c r="BX172" s="33"/>
      <c r="BY172" s="33"/>
      <c r="BZ172" s="33"/>
      <c r="CA172" s="33"/>
      <c r="CB172" s="33"/>
      <c r="CC172" s="33"/>
      <c r="CD172" s="33"/>
      <c r="CE172" s="33"/>
      <c r="CF172" s="33"/>
      <c r="CG172" s="33"/>
      <c r="CH172" s="33"/>
      <c r="CI172" s="33"/>
      <c r="CJ172" s="33"/>
      <c r="CK172" s="33"/>
      <c r="CL172" s="33"/>
      <c r="CM172" s="33"/>
      <c r="CN172" s="33"/>
      <c r="CO172" s="33"/>
      <c r="CP172" s="33"/>
      <c r="CQ172" s="33"/>
      <c r="CR172" s="33"/>
      <c r="CS172" s="33"/>
      <c r="CT172" s="33"/>
      <c r="CU172" s="33"/>
      <c r="CV172" s="33"/>
      <c r="CW172" s="33"/>
      <c r="CX172" s="33"/>
      <c r="CY172" s="33"/>
      <c r="CZ172" s="33"/>
      <c r="DA172" s="33"/>
      <c r="DB172" s="33"/>
      <c r="DC172" s="33"/>
      <c r="DD172" s="33"/>
      <c r="DE172" s="33"/>
      <c r="DF172" s="33"/>
      <c r="DG172" s="33"/>
      <c r="DH172" s="33"/>
      <c r="DI172" s="33"/>
      <c r="DJ172" s="33"/>
      <c r="DK172" s="33"/>
      <c r="DL172" s="33"/>
      <c r="DM172" s="33"/>
      <c r="DN172" s="33"/>
      <c r="DO172" s="33"/>
      <c r="DP172" s="33"/>
      <c r="DQ172" s="33"/>
      <c r="DR172" s="33"/>
      <c r="DS172" s="33"/>
      <c r="DT172" s="33"/>
      <c r="DU172" s="33"/>
      <c r="DV172" s="33"/>
      <c r="DW172" s="33"/>
      <c r="DX172" s="33"/>
      <c r="DY172" s="33"/>
      <c r="DZ172" s="33"/>
      <c r="EA172" s="33"/>
      <c r="EB172" s="33"/>
      <c r="EC172" s="33"/>
      <c r="ED172" s="33"/>
      <c r="EE172" s="33"/>
      <c r="EF172" s="33"/>
      <c r="EG172" s="33"/>
      <c r="EH172" s="33"/>
      <c r="EI172" s="33"/>
      <c r="EJ172" s="33"/>
      <c r="EK172" s="33"/>
      <c r="EL172" s="33"/>
      <c r="EM172" s="33"/>
      <c r="EN172" s="33"/>
      <c r="EO172" s="33"/>
      <c r="EP172" s="33"/>
      <c r="EQ172" s="33"/>
      <c r="ER172" s="33"/>
      <c r="ES172" s="33"/>
      <c r="ET172" s="33"/>
      <c r="EU172" s="33"/>
      <c r="EV172" s="33"/>
      <c r="EW172" s="33"/>
      <c r="EX172" s="33"/>
      <c r="EY172" s="33"/>
      <c r="EZ172" s="33"/>
      <c r="FA172" s="33"/>
      <c r="FB172" s="33"/>
      <c r="FC172" s="33"/>
      <c r="FD172" s="33"/>
      <c r="FE172" s="33"/>
      <c r="FF172" s="33"/>
      <c r="FG172" s="33"/>
      <c r="FH172" s="33"/>
      <c r="FI172" s="33"/>
      <c r="FJ172" s="33"/>
      <c r="FK172" s="33"/>
      <c r="FL172" s="33"/>
      <c r="FM172" s="33"/>
      <c r="FN172" s="33"/>
      <c r="FO172" s="33"/>
      <c r="FP172" s="33"/>
      <c r="FQ172" s="33"/>
      <c r="FR172" s="33"/>
      <c r="FS172" s="33"/>
      <c r="AMR172" s="33"/>
      <c r="AMS172" s="33"/>
      <c r="AMT172" s="33"/>
      <c r="AMU172" s="33"/>
      <c r="AMV172" s="33"/>
      <c r="AMW172" s="33"/>
      <c r="AMX172" s="33"/>
      <c r="AMY172" s="33"/>
      <c r="AMZ172" s="33"/>
      <c r="ANA172" s="33"/>
      <c r="ANB172" s="33"/>
      <c r="ANC172" s="33"/>
      <c r="AND172" s="33"/>
      <c r="ANE172" s="33"/>
      <c r="ANF172" s="33"/>
      <c r="ANG172" s="33"/>
      <c r="ANH172" s="33"/>
      <c r="ANI172" s="33"/>
      <c r="ANJ172" s="33"/>
      <c r="ANK172" s="33"/>
      <c r="ANL172" s="33"/>
      <c r="ANM172" s="33"/>
      <c r="ANN172" s="33"/>
      <c r="ANO172" s="33"/>
      <c r="ANP172" s="33"/>
      <c r="ANQ172" s="33"/>
      <c r="ANR172" s="33"/>
      <c r="ANS172" s="33"/>
      <c r="ANT172" s="33"/>
      <c r="ANU172" s="33"/>
      <c r="ANV172" s="33"/>
      <c r="ANW172" s="33"/>
      <c r="ANX172" s="33"/>
      <c r="ANY172" s="33"/>
      <c r="ANZ172" s="33"/>
      <c r="AOA172" s="33"/>
      <c r="AOB172" s="33"/>
      <c r="AOC172" s="33"/>
      <c r="AOD172" s="33"/>
      <c r="AOE172" s="33"/>
      <c r="AOF172" s="33"/>
      <c r="AOG172" s="33"/>
      <c r="AOH172" s="33"/>
      <c r="AOI172" s="33"/>
      <c r="AOJ172" s="33"/>
      <c r="AOK172" s="33"/>
      <c r="AOL172" s="33"/>
      <c r="AOM172" s="33"/>
      <c r="AON172" s="33"/>
      <c r="AOO172" s="33"/>
      <c r="AOP172" s="33"/>
      <c r="AOQ172" s="33"/>
      <c r="AOR172" s="33"/>
      <c r="AOS172" s="33"/>
      <c r="AOT172" s="33"/>
      <c r="AOU172" s="33"/>
      <c r="AOV172" s="33"/>
      <c r="AOW172" s="33"/>
      <c r="AOX172" s="33"/>
      <c r="AOY172" s="33"/>
      <c r="AOZ172" s="33"/>
      <c r="APA172" s="33"/>
      <c r="APB172" s="33"/>
      <c r="APC172" s="33"/>
      <c r="APD172" s="33"/>
      <c r="APE172" s="33"/>
      <c r="APF172" s="33"/>
      <c r="APG172" s="33"/>
      <c r="APH172" s="33"/>
      <c r="API172" s="33"/>
      <c r="APJ172" s="33"/>
      <c r="APK172" s="33"/>
      <c r="APL172" s="33"/>
      <c r="APM172" s="33"/>
      <c r="APN172" s="33"/>
      <c r="APO172" s="33"/>
      <c r="APP172" s="33"/>
      <c r="APQ172" s="33"/>
      <c r="APR172" s="33"/>
      <c r="APS172" s="33"/>
      <c r="APT172" s="33"/>
      <c r="APU172" s="33"/>
      <c r="APV172" s="33"/>
      <c r="APW172" s="33"/>
      <c r="APX172" s="33"/>
      <c r="APY172" s="33"/>
      <c r="APZ172" s="33"/>
      <c r="AQA172" s="33"/>
      <c r="AQB172" s="33"/>
      <c r="AQC172" s="33"/>
      <c r="AQD172" s="33"/>
      <c r="AQE172" s="33"/>
      <c r="AQF172" s="33"/>
      <c r="AQG172" s="33"/>
      <c r="AQH172" s="33"/>
      <c r="AQI172" s="33"/>
      <c r="AQJ172" s="33"/>
      <c r="AQK172" s="33"/>
      <c r="AQL172" s="33"/>
      <c r="AQM172" s="33"/>
      <c r="AQN172" s="33"/>
      <c r="AQO172" s="33"/>
      <c r="AQP172" s="33"/>
      <c r="AQQ172" s="33"/>
      <c r="AQR172" s="33"/>
      <c r="AQS172" s="33"/>
      <c r="AQT172" s="33"/>
      <c r="AQU172" s="33"/>
      <c r="AQV172" s="33"/>
      <c r="AQW172" s="33"/>
      <c r="AQX172" s="33"/>
      <c r="AQY172" s="33"/>
      <c r="AQZ172" s="33"/>
      <c r="ARA172" s="33"/>
      <c r="ARB172" s="33"/>
      <c r="ARC172" s="33"/>
      <c r="ARD172" s="33"/>
      <c r="ARE172" s="33"/>
      <c r="ARF172" s="33"/>
      <c r="ARG172" s="33"/>
      <c r="ARH172" s="33"/>
      <c r="ARI172" s="33"/>
      <c r="ARJ172" s="33"/>
      <c r="ARK172" s="33"/>
      <c r="ARL172" s="33"/>
      <c r="ARM172" s="33"/>
      <c r="ARN172" s="33"/>
      <c r="ARO172" s="33"/>
      <c r="ARP172" s="33"/>
      <c r="ARQ172" s="33"/>
      <c r="ARR172" s="33"/>
      <c r="ARS172" s="33"/>
      <c r="ART172" s="33"/>
      <c r="ARU172" s="33"/>
      <c r="ARV172" s="33"/>
      <c r="ARW172" s="33"/>
      <c r="ARX172" s="33"/>
      <c r="ARY172" s="33"/>
      <c r="ARZ172" s="33"/>
      <c r="ASA172" s="33"/>
      <c r="ASB172" s="33"/>
      <c r="ASC172" s="33"/>
      <c r="ASD172" s="33"/>
      <c r="ASE172" s="33"/>
      <c r="ASF172" s="33"/>
      <c r="ASG172" s="33"/>
      <c r="ASH172" s="33"/>
      <c r="ASI172" s="33"/>
      <c r="ASJ172" s="33"/>
      <c r="ASK172" s="33"/>
      <c r="ASL172" s="33"/>
      <c r="ASM172" s="33"/>
      <c r="ASN172" s="33"/>
      <c r="ASO172" s="33"/>
      <c r="ASP172" s="33"/>
      <c r="ASQ172" s="33"/>
      <c r="ASR172" s="33"/>
      <c r="ASS172" s="33"/>
      <c r="AST172" s="33"/>
      <c r="ASU172" s="33"/>
      <c r="ASV172" s="33"/>
      <c r="ASW172" s="33"/>
      <c r="ASX172" s="33"/>
      <c r="ASY172" s="33"/>
      <c r="ASZ172" s="33"/>
      <c r="ATA172" s="33"/>
      <c r="ATB172" s="33"/>
      <c r="ATC172" s="33"/>
      <c r="ATD172" s="33"/>
      <c r="ATE172" s="33"/>
      <c r="ATF172" s="33"/>
      <c r="ATG172" s="33"/>
      <c r="ATH172" s="33"/>
      <c r="ATI172" s="33"/>
      <c r="ATJ172" s="33"/>
      <c r="ATK172" s="33"/>
      <c r="ATL172" s="33"/>
      <c r="ATM172" s="33"/>
      <c r="ATN172" s="33"/>
      <c r="ATO172" s="33"/>
      <c r="ATP172" s="33"/>
      <c r="ATQ172" s="33"/>
      <c r="ATR172" s="33"/>
      <c r="ATS172" s="33"/>
      <c r="ATT172" s="33"/>
      <c r="ATU172" s="33"/>
      <c r="ATV172" s="33"/>
      <c r="ATW172" s="33"/>
      <c r="ATX172" s="33"/>
      <c r="ATY172" s="33"/>
      <c r="ATZ172" s="33"/>
      <c r="AUA172" s="33"/>
      <c r="AUB172" s="33"/>
      <c r="AUC172" s="33"/>
      <c r="AUD172" s="33"/>
      <c r="AUE172" s="33"/>
      <c r="AUF172" s="33"/>
      <c r="AUG172" s="33"/>
      <c r="AUH172" s="33"/>
      <c r="AUI172" s="33"/>
      <c r="AUJ172" s="33"/>
      <c r="AUK172" s="33"/>
      <c r="AUL172" s="33"/>
    </row>
    <row r="173" spans="1:175 1032:1234" ht="32.25" thickBot="1" x14ac:dyDescent="0.3">
      <c r="A173" s="44"/>
      <c r="B173" s="50">
        <v>132</v>
      </c>
      <c r="C173" s="51" t="s">
        <v>25</v>
      </c>
      <c r="D173" s="52" t="s">
        <v>61</v>
      </c>
      <c r="E173" s="52"/>
      <c r="F173" s="52">
        <v>200</v>
      </c>
      <c r="G173" s="53">
        <v>2.4</v>
      </c>
      <c r="H173" s="53">
        <v>6</v>
      </c>
      <c r="I173" s="53">
        <v>16</v>
      </c>
      <c r="J173" s="53">
        <v>108</v>
      </c>
    </row>
    <row r="174" spans="1:175 1032:1234" s="3" customFormat="1" ht="30.75" thickBot="1" x14ac:dyDescent="0.3">
      <c r="A174" s="80"/>
      <c r="B174" s="55"/>
      <c r="C174" s="83"/>
      <c r="D174" s="56" t="s">
        <v>251</v>
      </c>
      <c r="E174" s="58">
        <v>80</v>
      </c>
      <c r="F174" s="58">
        <v>60</v>
      </c>
      <c r="G174" s="81"/>
      <c r="H174" s="81"/>
      <c r="I174" s="81"/>
      <c r="J174" s="82"/>
    </row>
    <row r="175" spans="1:175 1032:1234" s="3" customFormat="1" ht="30.75" thickBot="1" x14ac:dyDescent="0.3">
      <c r="A175" s="80"/>
      <c r="B175" s="55"/>
      <c r="C175" s="83"/>
      <c r="D175" s="56" t="s">
        <v>252</v>
      </c>
      <c r="E175" s="58">
        <v>86</v>
      </c>
      <c r="F175" s="58">
        <v>60</v>
      </c>
      <c r="G175" s="81"/>
      <c r="H175" s="81"/>
      <c r="I175" s="81"/>
      <c r="J175" s="82"/>
    </row>
    <row r="176" spans="1:175 1032:1234" s="3" customFormat="1" ht="30.75" thickBot="1" x14ac:dyDescent="0.3">
      <c r="A176" s="80"/>
      <c r="B176" s="55"/>
      <c r="C176" s="83"/>
      <c r="D176" s="56" t="s">
        <v>253</v>
      </c>
      <c r="E176" s="58">
        <v>92</v>
      </c>
      <c r="F176" s="58">
        <v>60</v>
      </c>
      <c r="G176" s="81"/>
      <c r="H176" s="81"/>
      <c r="I176" s="81"/>
      <c r="J176" s="82"/>
    </row>
    <row r="177" spans="1:175 1032:1234" s="3" customFormat="1" ht="30.75" thickBot="1" x14ac:dyDescent="0.3">
      <c r="A177" s="80"/>
      <c r="B177" s="55"/>
      <c r="C177" s="83"/>
      <c r="D177" s="56" t="s">
        <v>254</v>
      </c>
      <c r="E177" s="58">
        <v>100</v>
      </c>
      <c r="F177" s="58">
        <v>60</v>
      </c>
      <c r="G177" s="81"/>
      <c r="H177" s="81"/>
      <c r="I177" s="81"/>
      <c r="J177" s="82"/>
    </row>
    <row r="178" spans="1:175 1032:1234" ht="16.5" thickBot="1" x14ac:dyDescent="0.3">
      <c r="A178" s="54"/>
      <c r="B178" s="55"/>
      <c r="C178" s="102"/>
      <c r="D178" s="58" t="s">
        <v>160</v>
      </c>
      <c r="E178" s="58">
        <v>4</v>
      </c>
      <c r="F178" s="58">
        <v>4</v>
      </c>
      <c r="G178" s="59"/>
      <c r="H178" s="59"/>
      <c r="I178" s="59"/>
      <c r="J178" s="59"/>
    </row>
    <row r="179" spans="1:175 1032:1234" ht="16.5" thickBot="1" x14ac:dyDescent="0.3">
      <c r="A179" s="54"/>
      <c r="B179" s="55"/>
      <c r="C179" s="102"/>
      <c r="D179" s="58" t="s">
        <v>235</v>
      </c>
      <c r="E179" s="58">
        <v>5</v>
      </c>
      <c r="F179" s="58">
        <v>4</v>
      </c>
      <c r="G179" s="59"/>
      <c r="H179" s="59"/>
      <c r="I179" s="59"/>
      <c r="J179" s="59"/>
    </row>
    <row r="180" spans="1:175 1032:1234" ht="16.5" thickBot="1" x14ac:dyDescent="0.3">
      <c r="A180" s="54"/>
      <c r="B180" s="55"/>
      <c r="C180" s="102"/>
      <c r="D180" s="58" t="s">
        <v>256</v>
      </c>
      <c r="E180" s="58">
        <v>10</v>
      </c>
      <c r="F180" s="58">
        <v>8</v>
      </c>
      <c r="G180" s="59"/>
      <c r="H180" s="59"/>
      <c r="I180" s="59"/>
      <c r="J180" s="59"/>
    </row>
    <row r="181" spans="1:175 1032:1234" ht="16.5" thickBot="1" x14ac:dyDescent="0.3">
      <c r="A181" s="54"/>
      <c r="B181" s="55"/>
      <c r="C181" s="102"/>
      <c r="D181" s="58" t="s">
        <v>267</v>
      </c>
      <c r="E181" s="58">
        <v>15</v>
      </c>
      <c r="F181" s="58">
        <v>12</v>
      </c>
      <c r="G181" s="59"/>
      <c r="H181" s="59"/>
      <c r="I181" s="59"/>
      <c r="J181" s="59"/>
    </row>
    <row r="182" spans="1:175 1032:1234" ht="16.5" thickBot="1" x14ac:dyDescent="0.3">
      <c r="A182" s="54"/>
      <c r="B182" s="55"/>
      <c r="C182" s="102"/>
      <c r="D182" s="58" t="s">
        <v>120</v>
      </c>
      <c r="E182" s="58">
        <v>4</v>
      </c>
      <c r="F182" s="58">
        <v>4</v>
      </c>
      <c r="G182" s="59"/>
      <c r="H182" s="59"/>
      <c r="I182" s="59"/>
      <c r="J182" s="59"/>
    </row>
    <row r="183" spans="1:175 1032:1234" ht="16.5" thickBot="1" x14ac:dyDescent="0.3">
      <c r="A183" s="54"/>
      <c r="B183" s="55"/>
      <c r="C183" s="102"/>
      <c r="D183" s="58" t="s">
        <v>121</v>
      </c>
      <c r="E183" s="58"/>
      <c r="F183" s="58">
        <v>152</v>
      </c>
      <c r="G183" s="59"/>
      <c r="H183" s="59"/>
      <c r="I183" s="59"/>
      <c r="J183" s="59"/>
    </row>
    <row r="184" spans="1:175 1032:1234" ht="16.5" thickBot="1" x14ac:dyDescent="0.3">
      <c r="A184" s="54"/>
      <c r="B184" s="55"/>
      <c r="C184" s="102"/>
      <c r="D184" s="58" t="s">
        <v>268</v>
      </c>
      <c r="E184" s="58">
        <v>1.1000000000000001</v>
      </c>
      <c r="F184" s="58">
        <v>1</v>
      </c>
      <c r="G184" s="59"/>
      <c r="H184" s="59"/>
      <c r="I184" s="59"/>
      <c r="J184" s="59"/>
      <c r="K184" s="7"/>
      <c r="L184" s="7"/>
    </row>
    <row r="185" spans="1:175 1032:1234" ht="16.5" thickBot="1" x14ac:dyDescent="0.3">
      <c r="A185" s="54"/>
      <c r="B185" s="55"/>
      <c r="C185" s="102"/>
      <c r="D185" s="58" t="s">
        <v>123</v>
      </c>
      <c r="E185" s="58">
        <v>0.8</v>
      </c>
      <c r="F185" s="58">
        <v>0.8</v>
      </c>
      <c r="G185" s="59"/>
      <c r="H185" s="59"/>
      <c r="I185" s="59"/>
      <c r="J185" s="59"/>
      <c r="K185" s="7"/>
      <c r="L185" s="7"/>
    </row>
    <row r="186" spans="1:175 1032:1234" ht="16.5" thickBot="1" x14ac:dyDescent="0.3">
      <c r="A186" s="54"/>
      <c r="B186" s="55"/>
      <c r="C186" s="102"/>
      <c r="D186" s="58" t="s">
        <v>161</v>
      </c>
      <c r="E186" s="58"/>
      <c r="F186" s="58">
        <v>20</v>
      </c>
      <c r="G186" s="59"/>
      <c r="H186" s="59"/>
      <c r="I186" s="59"/>
      <c r="J186" s="59"/>
      <c r="K186" s="7"/>
      <c r="L186" s="7"/>
    </row>
    <row r="187" spans="1:175 1032:1234" ht="16.5" thickBot="1" x14ac:dyDescent="0.3">
      <c r="A187" s="54"/>
      <c r="B187" s="55"/>
      <c r="C187" s="102"/>
      <c r="D187" s="58" t="s">
        <v>140</v>
      </c>
      <c r="E187" s="58">
        <v>5</v>
      </c>
      <c r="F187" s="58">
        <v>5</v>
      </c>
      <c r="G187" s="59"/>
      <c r="H187" s="59"/>
      <c r="I187" s="59"/>
      <c r="J187" s="59"/>
      <c r="K187" s="7"/>
      <c r="L187" s="7"/>
    </row>
    <row r="188" spans="1:175 1032:1234" ht="32.25" customHeight="1" thickBot="1" x14ac:dyDescent="0.3">
      <c r="A188" s="44"/>
      <c r="B188" s="50">
        <v>394</v>
      </c>
      <c r="C188" s="51" t="s">
        <v>27</v>
      </c>
      <c r="D188" s="76" t="s">
        <v>62</v>
      </c>
      <c r="E188" s="76"/>
      <c r="F188" s="52">
        <v>80</v>
      </c>
      <c r="G188" s="53">
        <v>9.92</v>
      </c>
      <c r="H188" s="53">
        <v>6.9</v>
      </c>
      <c r="I188" s="53">
        <v>10.24</v>
      </c>
      <c r="J188" s="64">
        <v>147.19999999999999</v>
      </c>
      <c r="K188" s="7"/>
      <c r="L188" s="7"/>
    </row>
    <row r="189" spans="1:175 1032:1234" ht="16.5" thickBot="1" x14ac:dyDescent="0.3">
      <c r="A189" s="44"/>
      <c r="B189" s="50"/>
      <c r="C189" s="51"/>
      <c r="D189" s="77" t="s">
        <v>283</v>
      </c>
      <c r="E189" s="77">
        <v>60</v>
      </c>
      <c r="F189" s="58">
        <v>50</v>
      </c>
      <c r="G189" s="53"/>
      <c r="H189" s="53"/>
      <c r="I189" s="53"/>
      <c r="J189" s="64"/>
      <c r="K189" s="7"/>
      <c r="L189" s="7"/>
    </row>
    <row r="190" spans="1:175 1032:1234" s="4" customFormat="1" ht="16.5" thickBot="1" x14ac:dyDescent="0.3">
      <c r="A190" s="125"/>
      <c r="B190" s="111"/>
      <c r="C190" s="112"/>
      <c r="D190" s="58" t="s">
        <v>162</v>
      </c>
      <c r="E190" s="58">
        <v>13</v>
      </c>
      <c r="F190" s="58">
        <v>13</v>
      </c>
      <c r="G190" s="126"/>
      <c r="H190" s="126"/>
      <c r="I190" s="126"/>
      <c r="J190" s="127"/>
      <c r="K190" s="7"/>
      <c r="L190" s="7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3"/>
      <c r="EZ190" s="3"/>
      <c r="FA190" s="3"/>
      <c r="FB190" s="3"/>
      <c r="FC190" s="3"/>
      <c r="FD190" s="3"/>
      <c r="FE190" s="3"/>
      <c r="FF190" s="3"/>
      <c r="FG190" s="3"/>
      <c r="FH190" s="3"/>
      <c r="FI190" s="3"/>
      <c r="FJ190" s="3"/>
      <c r="FK190" s="3"/>
      <c r="FL190" s="3"/>
      <c r="FM190" s="3"/>
      <c r="FN190" s="3"/>
      <c r="FO190" s="3"/>
      <c r="FP190" s="3"/>
      <c r="FQ190" s="3"/>
      <c r="FR190" s="3"/>
      <c r="FS190" s="3"/>
      <c r="AMR190" s="3"/>
      <c r="AMS190" s="3"/>
      <c r="AMT190" s="3"/>
      <c r="AMU190" s="3"/>
      <c r="AMV190" s="3"/>
      <c r="AMW190" s="3"/>
      <c r="AMX190" s="3"/>
      <c r="AMY190" s="3"/>
      <c r="AMZ190" s="3"/>
      <c r="ANA190" s="3"/>
      <c r="ANB190" s="3"/>
      <c r="ANC190" s="3"/>
      <c r="AND190" s="3"/>
      <c r="ANE190" s="3"/>
      <c r="ANF190" s="3"/>
      <c r="ANG190" s="3"/>
      <c r="ANH190" s="3"/>
      <c r="ANI190" s="3"/>
      <c r="ANJ190" s="3"/>
      <c r="ANK190" s="3"/>
      <c r="ANL190" s="3"/>
      <c r="ANM190" s="3"/>
      <c r="ANN190" s="3"/>
      <c r="ANO190" s="3"/>
      <c r="ANP190" s="3"/>
      <c r="ANQ190" s="3"/>
      <c r="ANR190" s="3"/>
      <c r="ANS190" s="3"/>
      <c r="ANT190" s="3"/>
      <c r="ANU190" s="3"/>
      <c r="ANV190" s="3"/>
      <c r="ANW190" s="3"/>
      <c r="ANX190" s="3"/>
      <c r="ANY190" s="3"/>
      <c r="ANZ190" s="3"/>
      <c r="AOA190" s="3"/>
      <c r="AOB190" s="3"/>
      <c r="AOC190" s="3"/>
      <c r="AOD190" s="3"/>
      <c r="AOE190" s="3"/>
      <c r="AOF190" s="3"/>
      <c r="AOG190" s="3"/>
      <c r="AOH190" s="3"/>
      <c r="AOI190" s="3"/>
      <c r="AOJ190" s="3"/>
      <c r="AOK190" s="3"/>
      <c r="AOL190" s="3"/>
      <c r="AOM190" s="3"/>
      <c r="AON190" s="3"/>
      <c r="AOO190" s="3"/>
      <c r="AOP190" s="3"/>
      <c r="AOQ190" s="3"/>
      <c r="AOR190" s="3"/>
      <c r="AOS190" s="3"/>
      <c r="AOT190" s="3"/>
      <c r="AOU190" s="3"/>
      <c r="AOV190" s="3"/>
      <c r="AOW190" s="3"/>
      <c r="AOX190" s="3"/>
      <c r="AOY190" s="3"/>
      <c r="AOZ190" s="3"/>
      <c r="APA190" s="3"/>
      <c r="APB190" s="3"/>
      <c r="APC190" s="3"/>
      <c r="APD190" s="3"/>
      <c r="APE190" s="3"/>
      <c r="APF190" s="3"/>
      <c r="APG190" s="3"/>
      <c r="APH190" s="3"/>
      <c r="API190" s="3"/>
      <c r="APJ190" s="3"/>
      <c r="APK190" s="3"/>
      <c r="APL190" s="3"/>
      <c r="APM190" s="3"/>
      <c r="APN190" s="3"/>
      <c r="APO190" s="3"/>
      <c r="APP190" s="3"/>
      <c r="APQ190" s="3"/>
      <c r="APR190" s="3"/>
      <c r="APS190" s="3"/>
      <c r="APT190" s="3"/>
      <c r="APU190" s="3"/>
      <c r="APV190" s="3"/>
      <c r="APW190" s="3"/>
      <c r="APX190" s="3"/>
      <c r="APY190" s="3"/>
      <c r="APZ190" s="3"/>
      <c r="AQA190" s="3"/>
      <c r="AQB190" s="3"/>
      <c r="AQC190" s="3"/>
      <c r="AQD190" s="3"/>
      <c r="AQE190" s="3"/>
      <c r="AQF190" s="3"/>
      <c r="AQG190" s="3"/>
      <c r="AQH190" s="3"/>
      <c r="AQI190" s="3"/>
      <c r="AQJ190" s="3"/>
      <c r="AQK190" s="3"/>
      <c r="AQL190" s="3"/>
      <c r="AQM190" s="3"/>
      <c r="AQN190" s="3"/>
      <c r="AQO190" s="3"/>
      <c r="AQP190" s="3"/>
      <c r="AQQ190" s="3"/>
      <c r="AQR190" s="3"/>
      <c r="AQS190" s="3"/>
      <c r="AQT190" s="3"/>
      <c r="AQU190" s="3"/>
      <c r="AQV190" s="3"/>
      <c r="AQW190" s="3"/>
      <c r="AQX190" s="3"/>
      <c r="AQY190" s="3"/>
      <c r="AQZ190" s="3"/>
      <c r="ARA190" s="3"/>
      <c r="ARB190" s="3"/>
      <c r="ARC190" s="3"/>
      <c r="ARD190" s="3"/>
      <c r="ARE190" s="3"/>
      <c r="ARF190" s="3"/>
      <c r="ARG190" s="3"/>
      <c r="ARH190" s="3"/>
      <c r="ARI190" s="3"/>
      <c r="ARJ190" s="3"/>
      <c r="ARK190" s="3"/>
      <c r="ARL190" s="3"/>
      <c r="ARM190" s="3"/>
      <c r="ARN190" s="3"/>
      <c r="ARO190" s="3"/>
      <c r="ARP190" s="3"/>
      <c r="ARQ190" s="3"/>
      <c r="ARR190" s="3"/>
      <c r="ARS190" s="3"/>
      <c r="ART190" s="3"/>
      <c r="ARU190" s="3"/>
      <c r="ARV190" s="3"/>
      <c r="ARW190" s="3"/>
      <c r="ARX190" s="3"/>
      <c r="ARY190" s="3"/>
      <c r="ARZ190" s="3"/>
      <c r="ASA190" s="3"/>
      <c r="ASB190" s="3"/>
      <c r="ASC190" s="3"/>
      <c r="ASD190" s="3"/>
      <c r="ASE190" s="3"/>
      <c r="ASF190" s="3"/>
      <c r="ASG190" s="3"/>
      <c r="ASH190" s="3"/>
      <c r="ASI190" s="3"/>
      <c r="ASJ190" s="3"/>
      <c r="ASK190" s="3"/>
      <c r="ASL190" s="3"/>
      <c r="ASM190" s="3"/>
      <c r="ASN190" s="3"/>
      <c r="ASO190" s="3"/>
      <c r="ASP190" s="3"/>
      <c r="ASQ190" s="3"/>
      <c r="ASR190" s="3"/>
      <c r="ASS190" s="3"/>
      <c r="AST190" s="3"/>
      <c r="ASU190" s="3"/>
      <c r="ASV190" s="3"/>
      <c r="ASW190" s="3"/>
      <c r="ASX190" s="3"/>
      <c r="ASY190" s="3"/>
      <c r="ASZ190" s="3"/>
      <c r="ATA190" s="3"/>
      <c r="ATB190" s="3"/>
      <c r="ATC190" s="3"/>
      <c r="ATD190" s="3"/>
      <c r="ATE190" s="3"/>
      <c r="ATF190" s="3"/>
      <c r="ATG190" s="3"/>
      <c r="ATH190" s="3"/>
      <c r="ATI190" s="3"/>
      <c r="ATJ190" s="3"/>
      <c r="ATK190" s="3"/>
      <c r="ATL190" s="3"/>
      <c r="ATM190" s="3"/>
      <c r="ATN190" s="3"/>
      <c r="ATO190" s="3"/>
      <c r="ATP190" s="3"/>
      <c r="ATQ190" s="3"/>
      <c r="ATR190" s="3"/>
      <c r="ATS190" s="3"/>
      <c r="ATT190" s="3"/>
      <c r="ATU190" s="3"/>
      <c r="ATV190" s="3"/>
      <c r="ATW190" s="3"/>
      <c r="ATX190" s="3"/>
      <c r="ATY190" s="3"/>
      <c r="ATZ190" s="3"/>
      <c r="AUA190" s="3"/>
      <c r="AUB190" s="3"/>
      <c r="AUC190" s="3"/>
      <c r="AUD190" s="3"/>
      <c r="AUE190" s="3"/>
      <c r="AUF190" s="3"/>
      <c r="AUG190" s="3"/>
      <c r="AUH190" s="3"/>
      <c r="AUI190" s="3"/>
      <c r="AUJ190" s="3"/>
      <c r="AUK190" s="3"/>
      <c r="AUL190" s="3"/>
    </row>
    <row r="191" spans="1:175 1032:1234" ht="32.25" thickBot="1" x14ac:dyDescent="0.3">
      <c r="A191" s="54"/>
      <c r="B191" s="55"/>
      <c r="C191" s="102"/>
      <c r="D191" s="58" t="s">
        <v>163</v>
      </c>
      <c r="E191" s="58">
        <v>6.4</v>
      </c>
      <c r="F191" s="58">
        <v>6.4</v>
      </c>
      <c r="G191" s="59"/>
      <c r="H191" s="59"/>
      <c r="I191" s="59"/>
      <c r="J191" s="121"/>
    </row>
    <row r="192" spans="1:175 1032:1234" ht="16.5" thickBot="1" x14ac:dyDescent="0.3">
      <c r="A192" s="54"/>
      <c r="B192" s="55"/>
      <c r="C192" s="102"/>
      <c r="D192" s="93" t="s">
        <v>164</v>
      </c>
      <c r="E192" s="93"/>
      <c r="F192" s="58">
        <v>17</v>
      </c>
      <c r="G192" s="59"/>
      <c r="H192" s="59"/>
      <c r="I192" s="59"/>
      <c r="J192" s="121"/>
    </row>
    <row r="193" spans="1:175 1032:1234" ht="16.5" thickBot="1" x14ac:dyDescent="0.3">
      <c r="A193" s="54"/>
      <c r="B193" s="55"/>
      <c r="C193" s="102"/>
      <c r="D193" s="58" t="s">
        <v>156</v>
      </c>
      <c r="E193" s="58">
        <v>12</v>
      </c>
      <c r="F193" s="58">
        <v>9</v>
      </c>
      <c r="G193" s="59"/>
      <c r="H193" s="59"/>
      <c r="I193" s="59"/>
      <c r="J193" s="121"/>
    </row>
    <row r="194" spans="1:175 1032:1234" ht="16.5" thickBot="1" x14ac:dyDescent="0.3">
      <c r="A194" s="54"/>
      <c r="B194" s="55"/>
      <c r="C194" s="102"/>
      <c r="D194" s="58" t="s">
        <v>120</v>
      </c>
      <c r="E194" s="58">
        <v>2</v>
      </c>
      <c r="F194" s="58">
        <v>2</v>
      </c>
      <c r="G194" s="59"/>
      <c r="H194" s="59"/>
      <c r="I194" s="59"/>
      <c r="J194" s="121"/>
    </row>
    <row r="195" spans="1:175 1032:1234" ht="32.25" thickBot="1" x14ac:dyDescent="0.3">
      <c r="A195" s="54"/>
      <c r="B195" s="55"/>
      <c r="C195" s="102"/>
      <c r="D195" s="93" t="s">
        <v>165</v>
      </c>
      <c r="E195" s="93"/>
      <c r="F195" s="58">
        <v>5</v>
      </c>
      <c r="G195" s="59"/>
      <c r="H195" s="59"/>
      <c r="I195" s="59"/>
      <c r="J195" s="121"/>
    </row>
    <row r="196" spans="1:175 1032:1234" ht="16.5" thickBot="1" x14ac:dyDescent="0.3">
      <c r="A196" s="54"/>
      <c r="B196" s="55"/>
      <c r="C196" s="102"/>
      <c r="D196" s="58" t="s">
        <v>131</v>
      </c>
      <c r="E196" s="58">
        <v>0.3</v>
      </c>
      <c r="F196" s="58">
        <v>0.3</v>
      </c>
      <c r="G196" s="59"/>
      <c r="H196" s="59"/>
      <c r="I196" s="59"/>
      <c r="J196" s="121"/>
    </row>
    <row r="197" spans="1:175 1032:1234" ht="16.5" thickBot="1" x14ac:dyDescent="0.3">
      <c r="A197" s="54"/>
      <c r="B197" s="55"/>
      <c r="C197" s="102"/>
      <c r="D197" s="58" t="s">
        <v>149</v>
      </c>
      <c r="E197" s="58">
        <v>5</v>
      </c>
      <c r="F197" s="58">
        <v>5</v>
      </c>
      <c r="G197" s="59"/>
      <c r="H197" s="59"/>
      <c r="I197" s="59"/>
      <c r="J197" s="121"/>
    </row>
    <row r="198" spans="1:175 1032:1234" s="8" customFormat="1" ht="16.5" thickBot="1" x14ac:dyDescent="0.3">
      <c r="A198" s="54"/>
      <c r="B198" s="55"/>
      <c r="C198" s="102"/>
      <c r="D198" s="93" t="s">
        <v>166</v>
      </c>
      <c r="E198" s="93"/>
      <c r="F198" s="58">
        <v>94</v>
      </c>
      <c r="G198" s="59"/>
      <c r="H198" s="59"/>
      <c r="I198" s="59"/>
      <c r="J198" s="121"/>
      <c r="K198" s="2"/>
      <c r="L198" s="2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  <c r="AA198" s="7"/>
      <c r="AB198" s="7"/>
      <c r="AC198" s="7"/>
      <c r="AD198" s="7"/>
      <c r="AE198" s="7"/>
      <c r="AF198" s="7"/>
      <c r="AG198" s="7"/>
      <c r="AH198" s="7"/>
      <c r="AI198" s="7"/>
      <c r="AJ198" s="7"/>
      <c r="AK198" s="7"/>
      <c r="AL198" s="7"/>
      <c r="AM198" s="7"/>
      <c r="AN198" s="7"/>
      <c r="AO198" s="7"/>
      <c r="AP198" s="7"/>
      <c r="AQ198" s="7"/>
      <c r="AR198" s="7"/>
      <c r="AS198" s="7"/>
      <c r="AT198" s="7"/>
      <c r="AU198" s="7"/>
      <c r="AV198" s="7"/>
      <c r="AW198" s="7"/>
      <c r="AX198" s="7"/>
      <c r="AY198" s="7"/>
      <c r="AZ198" s="7"/>
      <c r="BA198" s="7"/>
      <c r="BB198" s="7"/>
      <c r="BC198" s="7"/>
      <c r="BD198" s="7"/>
      <c r="BE198" s="7"/>
      <c r="BF198" s="7"/>
      <c r="BG198" s="7"/>
      <c r="BH198" s="7"/>
      <c r="BI198" s="7"/>
      <c r="BJ198" s="7"/>
      <c r="BK198" s="7"/>
      <c r="BL198" s="7"/>
      <c r="BM198" s="7"/>
      <c r="BN198" s="7"/>
      <c r="BO198" s="7"/>
      <c r="BP198" s="7"/>
      <c r="BQ198" s="7"/>
      <c r="BR198" s="7"/>
      <c r="BS198" s="7"/>
      <c r="BT198" s="7"/>
      <c r="BU198" s="7"/>
      <c r="BV198" s="7"/>
      <c r="BW198" s="7"/>
      <c r="BX198" s="7"/>
      <c r="BY198" s="7"/>
      <c r="BZ198" s="7"/>
      <c r="CA198" s="7"/>
      <c r="CB198" s="7"/>
      <c r="CC198" s="7"/>
      <c r="CD198" s="7"/>
      <c r="CE198" s="7"/>
      <c r="CF198" s="7"/>
      <c r="CG198" s="7"/>
      <c r="CH198" s="7"/>
      <c r="CI198" s="7"/>
      <c r="CJ198" s="7"/>
      <c r="CK198" s="7"/>
      <c r="CL198" s="7"/>
      <c r="CM198" s="7"/>
      <c r="CN198" s="7"/>
      <c r="CO198" s="7"/>
      <c r="CP198" s="7"/>
      <c r="CQ198" s="7"/>
      <c r="CR198" s="7"/>
      <c r="CS198" s="7"/>
      <c r="CT198" s="7"/>
      <c r="CU198" s="7"/>
      <c r="CV198" s="7"/>
      <c r="CW198" s="7"/>
      <c r="CX198" s="7"/>
      <c r="CY198" s="7"/>
      <c r="CZ198" s="7"/>
      <c r="DA198" s="7"/>
      <c r="DB198" s="7"/>
      <c r="DC198" s="7"/>
      <c r="DD198" s="7"/>
      <c r="DE198" s="7"/>
      <c r="DF198" s="7"/>
      <c r="DG198" s="7"/>
      <c r="DH198" s="7"/>
      <c r="DI198" s="7"/>
      <c r="DJ198" s="7"/>
      <c r="DK198" s="7"/>
      <c r="DL198" s="7"/>
      <c r="DM198" s="7"/>
      <c r="DN198" s="7"/>
      <c r="DO198" s="7"/>
      <c r="DP198" s="7"/>
      <c r="DQ198" s="7"/>
      <c r="DR198" s="7"/>
      <c r="DS198" s="7"/>
      <c r="DT198" s="7"/>
      <c r="DU198" s="7"/>
      <c r="DV198" s="7"/>
      <c r="DW198" s="7"/>
      <c r="DX198" s="7"/>
      <c r="DY198" s="7"/>
      <c r="DZ198" s="7"/>
      <c r="EA198" s="7"/>
      <c r="EB198" s="7"/>
      <c r="EC198" s="7"/>
      <c r="ED198" s="7"/>
      <c r="EE198" s="7"/>
      <c r="EF198" s="7"/>
      <c r="EG198" s="7"/>
      <c r="EH198" s="7"/>
      <c r="EI198" s="7"/>
      <c r="EJ198" s="7"/>
      <c r="EK198" s="7"/>
      <c r="EL198" s="7"/>
      <c r="EM198" s="7"/>
      <c r="EN198" s="7"/>
      <c r="EO198" s="7"/>
      <c r="EP198" s="7"/>
      <c r="EQ198" s="7"/>
      <c r="ER198" s="7"/>
      <c r="ES198" s="7"/>
      <c r="ET198" s="7"/>
      <c r="EU198" s="7"/>
      <c r="EV198" s="7"/>
      <c r="EW198" s="7"/>
      <c r="EX198" s="7"/>
      <c r="EY198" s="7"/>
      <c r="EZ198" s="7"/>
      <c r="FA198" s="7"/>
      <c r="FB198" s="7"/>
      <c r="FC198" s="7"/>
      <c r="FD198" s="7"/>
      <c r="FE198" s="7"/>
      <c r="FF198" s="7"/>
      <c r="FG198" s="7"/>
      <c r="FH198" s="7"/>
      <c r="FI198" s="7"/>
      <c r="FJ198" s="7"/>
      <c r="FK198" s="7"/>
      <c r="FL198" s="7"/>
      <c r="FM198" s="7"/>
      <c r="FN198" s="7"/>
      <c r="FO198" s="7"/>
      <c r="FP198" s="7"/>
      <c r="FQ198" s="7"/>
      <c r="FR198" s="7"/>
      <c r="FS198" s="7"/>
      <c r="AMR198" s="7"/>
      <c r="AMS198" s="7"/>
      <c r="AMT198" s="7"/>
      <c r="AMU198" s="7"/>
      <c r="AMV198" s="7"/>
      <c r="AMW198" s="7"/>
      <c r="AMX198" s="7"/>
      <c r="AMY198" s="7"/>
      <c r="AMZ198" s="7"/>
      <c r="ANA198" s="7"/>
      <c r="ANB198" s="7"/>
      <c r="ANC198" s="7"/>
      <c r="AND198" s="7"/>
      <c r="ANE198" s="7"/>
      <c r="ANF198" s="7"/>
      <c r="ANG198" s="7"/>
      <c r="ANH198" s="7"/>
      <c r="ANI198" s="7"/>
      <c r="ANJ198" s="7"/>
      <c r="ANK198" s="7"/>
      <c r="ANL198" s="7"/>
      <c r="ANM198" s="7"/>
      <c r="ANN198" s="7"/>
      <c r="ANO198" s="7"/>
      <c r="ANP198" s="7"/>
      <c r="ANQ198" s="7"/>
      <c r="ANR198" s="7"/>
      <c r="ANS198" s="7"/>
      <c r="ANT198" s="7"/>
      <c r="ANU198" s="7"/>
      <c r="ANV198" s="7"/>
      <c r="ANW198" s="7"/>
      <c r="ANX198" s="7"/>
      <c r="ANY198" s="7"/>
      <c r="ANZ198" s="7"/>
      <c r="AOA198" s="7"/>
      <c r="AOB198" s="7"/>
      <c r="AOC198" s="7"/>
      <c r="AOD198" s="7"/>
      <c r="AOE198" s="7"/>
      <c r="AOF198" s="7"/>
      <c r="AOG198" s="7"/>
      <c r="AOH198" s="7"/>
      <c r="AOI198" s="7"/>
      <c r="AOJ198" s="7"/>
      <c r="AOK198" s="7"/>
      <c r="AOL198" s="7"/>
      <c r="AOM198" s="7"/>
      <c r="AON198" s="7"/>
      <c r="AOO198" s="7"/>
      <c r="AOP198" s="7"/>
      <c r="AOQ198" s="7"/>
      <c r="AOR198" s="7"/>
      <c r="AOS198" s="7"/>
      <c r="AOT198" s="7"/>
      <c r="AOU198" s="7"/>
      <c r="AOV198" s="7"/>
      <c r="AOW198" s="7"/>
      <c r="AOX198" s="7"/>
      <c r="AOY198" s="7"/>
      <c r="AOZ198" s="7"/>
      <c r="APA198" s="7"/>
      <c r="APB198" s="7"/>
      <c r="APC198" s="7"/>
      <c r="APD198" s="7"/>
      <c r="APE198" s="7"/>
      <c r="APF198" s="7"/>
      <c r="APG198" s="7"/>
      <c r="APH198" s="7"/>
      <c r="API198" s="7"/>
      <c r="APJ198" s="7"/>
      <c r="APK198" s="7"/>
      <c r="APL198" s="7"/>
      <c r="APM198" s="7"/>
      <c r="APN198" s="7"/>
      <c r="APO198" s="7"/>
      <c r="APP198" s="7"/>
      <c r="APQ198" s="7"/>
      <c r="APR198" s="7"/>
      <c r="APS198" s="7"/>
      <c r="APT198" s="7"/>
      <c r="APU198" s="7"/>
      <c r="APV198" s="7"/>
      <c r="APW198" s="7"/>
      <c r="APX198" s="7"/>
      <c r="APY198" s="7"/>
      <c r="APZ198" s="7"/>
      <c r="AQA198" s="7"/>
      <c r="AQB198" s="7"/>
      <c r="AQC198" s="7"/>
      <c r="AQD198" s="7"/>
      <c r="AQE198" s="7"/>
      <c r="AQF198" s="7"/>
      <c r="AQG198" s="7"/>
      <c r="AQH198" s="7"/>
      <c r="AQI198" s="7"/>
      <c r="AQJ198" s="7"/>
      <c r="AQK198" s="7"/>
      <c r="AQL198" s="7"/>
      <c r="AQM198" s="7"/>
      <c r="AQN198" s="7"/>
      <c r="AQO198" s="7"/>
      <c r="AQP198" s="7"/>
      <c r="AQQ198" s="7"/>
      <c r="AQR198" s="7"/>
      <c r="AQS198" s="7"/>
      <c r="AQT198" s="7"/>
      <c r="AQU198" s="7"/>
      <c r="AQV198" s="7"/>
      <c r="AQW198" s="7"/>
      <c r="AQX198" s="7"/>
      <c r="AQY198" s="7"/>
      <c r="AQZ198" s="7"/>
      <c r="ARA198" s="7"/>
      <c r="ARB198" s="7"/>
      <c r="ARC198" s="7"/>
      <c r="ARD198" s="7"/>
      <c r="ARE198" s="7"/>
      <c r="ARF198" s="7"/>
      <c r="ARG198" s="7"/>
      <c r="ARH198" s="7"/>
      <c r="ARI198" s="7"/>
      <c r="ARJ198" s="7"/>
      <c r="ARK198" s="7"/>
      <c r="ARL198" s="7"/>
      <c r="ARM198" s="7"/>
      <c r="ARN198" s="7"/>
      <c r="ARO198" s="7"/>
      <c r="ARP198" s="7"/>
      <c r="ARQ198" s="7"/>
      <c r="ARR198" s="7"/>
      <c r="ARS198" s="7"/>
      <c r="ART198" s="7"/>
      <c r="ARU198" s="7"/>
      <c r="ARV198" s="7"/>
      <c r="ARW198" s="7"/>
      <c r="ARX198" s="7"/>
      <c r="ARY198" s="7"/>
      <c r="ARZ198" s="7"/>
      <c r="ASA198" s="7"/>
      <c r="ASB198" s="7"/>
      <c r="ASC198" s="7"/>
      <c r="ASD198" s="7"/>
      <c r="ASE198" s="7"/>
      <c r="ASF198" s="7"/>
      <c r="ASG198" s="7"/>
      <c r="ASH198" s="7"/>
      <c r="ASI198" s="7"/>
      <c r="ASJ198" s="7"/>
      <c r="ASK198" s="7"/>
      <c r="ASL198" s="7"/>
      <c r="ASM198" s="7"/>
      <c r="ASN198" s="7"/>
      <c r="ASO198" s="7"/>
      <c r="ASP198" s="7"/>
      <c r="ASQ198" s="7"/>
      <c r="ASR198" s="7"/>
      <c r="ASS198" s="7"/>
      <c r="AST198" s="7"/>
      <c r="ASU198" s="7"/>
      <c r="ASV198" s="7"/>
      <c r="ASW198" s="7"/>
      <c r="ASX198" s="7"/>
      <c r="ASY198" s="7"/>
      <c r="ASZ198" s="7"/>
      <c r="ATA198" s="7"/>
      <c r="ATB198" s="7"/>
      <c r="ATC198" s="7"/>
      <c r="ATD198" s="7"/>
      <c r="ATE198" s="7"/>
      <c r="ATF198" s="7"/>
      <c r="ATG198" s="7"/>
      <c r="ATH198" s="7"/>
      <c r="ATI198" s="7"/>
      <c r="ATJ198" s="7"/>
      <c r="ATK198" s="7"/>
      <c r="ATL198" s="7"/>
      <c r="ATM198" s="7"/>
      <c r="ATN198" s="7"/>
      <c r="ATO198" s="7"/>
      <c r="ATP198" s="7"/>
      <c r="ATQ198" s="7"/>
      <c r="ATR198" s="7"/>
      <c r="ATS198" s="7"/>
      <c r="ATT198" s="7"/>
      <c r="ATU198" s="7"/>
      <c r="ATV198" s="7"/>
      <c r="ATW198" s="7"/>
      <c r="ATX198" s="7"/>
      <c r="ATY198" s="7"/>
      <c r="ATZ198" s="7"/>
      <c r="AUA198" s="7"/>
      <c r="AUB198" s="7"/>
      <c r="AUC198" s="7"/>
      <c r="AUD198" s="7"/>
      <c r="AUE198" s="7"/>
      <c r="AUF198" s="7"/>
      <c r="AUG198" s="7"/>
      <c r="AUH198" s="7"/>
      <c r="AUI198" s="7"/>
      <c r="AUJ198" s="7"/>
      <c r="AUK198" s="7"/>
      <c r="AUL198" s="7"/>
    </row>
    <row r="199" spans="1:175 1032:1234" s="8" customFormat="1" ht="16.5" thickBot="1" x14ac:dyDescent="0.3">
      <c r="A199" s="54"/>
      <c r="B199" s="55"/>
      <c r="C199" s="102"/>
      <c r="D199" s="58" t="s">
        <v>120</v>
      </c>
      <c r="E199" s="58">
        <v>3</v>
      </c>
      <c r="F199" s="58">
        <v>3</v>
      </c>
      <c r="G199" s="59"/>
      <c r="H199" s="59"/>
      <c r="I199" s="59"/>
      <c r="J199" s="121"/>
      <c r="K199" s="2"/>
      <c r="L199" s="2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  <c r="AA199" s="7"/>
      <c r="AB199" s="7"/>
      <c r="AC199" s="7"/>
      <c r="AD199" s="7"/>
      <c r="AE199" s="7"/>
      <c r="AF199" s="7"/>
      <c r="AG199" s="7"/>
      <c r="AH199" s="7"/>
      <c r="AI199" s="7"/>
      <c r="AJ199" s="7"/>
      <c r="AK199" s="7"/>
      <c r="AL199" s="7"/>
      <c r="AM199" s="7"/>
      <c r="AN199" s="7"/>
      <c r="AO199" s="7"/>
      <c r="AP199" s="7"/>
      <c r="AQ199" s="7"/>
      <c r="AR199" s="7"/>
      <c r="AS199" s="7"/>
      <c r="AT199" s="7"/>
      <c r="AU199" s="7"/>
      <c r="AV199" s="7"/>
      <c r="AW199" s="7"/>
      <c r="AX199" s="7"/>
      <c r="AY199" s="7"/>
      <c r="AZ199" s="7"/>
      <c r="BA199" s="7"/>
      <c r="BB199" s="7"/>
      <c r="BC199" s="7"/>
      <c r="BD199" s="7"/>
      <c r="BE199" s="7"/>
      <c r="BF199" s="7"/>
      <c r="BG199" s="7"/>
      <c r="BH199" s="7"/>
      <c r="BI199" s="7"/>
      <c r="BJ199" s="7"/>
      <c r="BK199" s="7"/>
      <c r="BL199" s="7"/>
      <c r="BM199" s="7"/>
      <c r="BN199" s="7"/>
      <c r="BO199" s="7"/>
      <c r="BP199" s="7"/>
      <c r="BQ199" s="7"/>
      <c r="BR199" s="7"/>
      <c r="BS199" s="7"/>
      <c r="BT199" s="7"/>
      <c r="BU199" s="7"/>
      <c r="BV199" s="7"/>
      <c r="BW199" s="7"/>
      <c r="BX199" s="7"/>
      <c r="BY199" s="7"/>
      <c r="BZ199" s="7"/>
      <c r="CA199" s="7"/>
      <c r="CB199" s="7"/>
      <c r="CC199" s="7"/>
      <c r="CD199" s="7"/>
      <c r="CE199" s="7"/>
      <c r="CF199" s="7"/>
      <c r="CG199" s="7"/>
      <c r="CH199" s="7"/>
      <c r="CI199" s="7"/>
      <c r="CJ199" s="7"/>
      <c r="CK199" s="7"/>
      <c r="CL199" s="7"/>
      <c r="CM199" s="7"/>
      <c r="CN199" s="7"/>
      <c r="CO199" s="7"/>
      <c r="CP199" s="7"/>
      <c r="CQ199" s="7"/>
      <c r="CR199" s="7"/>
      <c r="CS199" s="7"/>
      <c r="CT199" s="7"/>
      <c r="CU199" s="7"/>
      <c r="CV199" s="7"/>
      <c r="CW199" s="7"/>
      <c r="CX199" s="7"/>
      <c r="CY199" s="7"/>
      <c r="CZ199" s="7"/>
      <c r="DA199" s="7"/>
      <c r="DB199" s="7"/>
      <c r="DC199" s="7"/>
      <c r="DD199" s="7"/>
      <c r="DE199" s="7"/>
      <c r="DF199" s="7"/>
      <c r="DG199" s="7"/>
      <c r="DH199" s="7"/>
      <c r="DI199" s="7"/>
      <c r="DJ199" s="7"/>
      <c r="DK199" s="7"/>
      <c r="DL199" s="7"/>
      <c r="DM199" s="7"/>
      <c r="DN199" s="7"/>
      <c r="DO199" s="7"/>
      <c r="DP199" s="7"/>
      <c r="DQ199" s="7"/>
      <c r="DR199" s="7"/>
      <c r="DS199" s="7"/>
      <c r="DT199" s="7"/>
      <c r="DU199" s="7"/>
      <c r="DV199" s="7"/>
      <c r="DW199" s="7"/>
      <c r="DX199" s="7"/>
      <c r="DY199" s="7"/>
      <c r="DZ199" s="7"/>
      <c r="EA199" s="7"/>
      <c r="EB199" s="7"/>
      <c r="EC199" s="7"/>
      <c r="ED199" s="7"/>
      <c r="EE199" s="7"/>
      <c r="EF199" s="7"/>
      <c r="EG199" s="7"/>
      <c r="EH199" s="7"/>
      <c r="EI199" s="7"/>
      <c r="EJ199" s="7"/>
      <c r="EK199" s="7"/>
      <c r="EL199" s="7"/>
      <c r="EM199" s="7"/>
      <c r="EN199" s="7"/>
      <c r="EO199" s="7"/>
      <c r="EP199" s="7"/>
      <c r="EQ199" s="7"/>
      <c r="ER199" s="7"/>
      <c r="ES199" s="7"/>
      <c r="ET199" s="7"/>
      <c r="EU199" s="7"/>
      <c r="EV199" s="7"/>
      <c r="EW199" s="7"/>
      <c r="EX199" s="7"/>
      <c r="EY199" s="7"/>
      <c r="EZ199" s="7"/>
      <c r="FA199" s="7"/>
      <c r="FB199" s="7"/>
      <c r="FC199" s="7"/>
      <c r="FD199" s="7"/>
      <c r="FE199" s="7"/>
      <c r="FF199" s="7"/>
      <c r="FG199" s="7"/>
      <c r="FH199" s="7"/>
      <c r="FI199" s="7"/>
      <c r="FJ199" s="7"/>
      <c r="FK199" s="7"/>
      <c r="FL199" s="7"/>
      <c r="FM199" s="7"/>
      <c r="FN199" s="7"/>
      <c r="FO199" s="7"/>
      <c r="FP199" s="7"/>
      <c r="FQ199" s="7"/>
      <c r="FR199" s="7"/>
      <c r="FS199" s="7"/>
      <c r="AMR199" s="7"/>
      <c r="AMS199" s="7"/>
      <c r="AMT199" s="7"/>
      <c r="AMU199" s="7"/>
      <c r="AMV199" s="7"/>
      <c r="AMW199" s="7"/>
      <c r="AMX199" s="7"/>
      <c r="AMY199" s="7"/>
      <c r="AMZ199" s="7"/>
      <c r="ANA199" s="7"/>
      <c r="ANB199" s="7"/>
      <c r="ANC199" s="7"/>
      <c r="AND199" s="7"/>
      <c r="ANE199" s="7"/>
      <c r="ANF199" s="7"/>
      <c r="ANG199" s="7"/>
      <c r="ANH199" s="7"/>
      <c r="ANI199" s="7"/>
      <c r="ANJ199" s="7"/>
      <c r="ANK199" s="7"/>
      <c r="ANL199" s="7"/>
      <c r="ANM199" s="7"/>
      <c r="ANN199" s="7"/>
      <c r="ANO199" s="7"/>
      <c r="ANP199" s="7"/>
      <c r="ANQ199" s="7"/>
      <c r="ANR199" s="7"/>
      <c r="ANS199" s="7"/>
      <c r="ANT199" s="7"/>
      <c r="ANU199" s="7"/>
      <c r="ANV199" s="7"/>
      <c r="ANW199" s="7"/>
      <c r="ANX199" s="7"/>
      <c r="ANY199" s="7"/>
      <c r="ANZ199" s="7"/>
      <c r="AOA199" s="7"/>
      <c r="AOB199" s="7"/>
      <c r="AOC199" s="7"/>
      <c r="AOD199" s="7"/>
      <c r="AOE199" s="7"/>
      <c r="AOF199" s="7"/>
      <c r="AOG199" s="7"/>
      <c r="AOH199" s="7"/>
      <c r="AOI199" s="7"/>
      <c r="AOJ199" s="7"/>
      <c r="AOK199" s="7"/>
      <c r="AOL199" s="7"/>
      <c r="AOM199" s="7"/>
      <c r="AON199" s="7"/>
      <c r="AOO199" s="7"/>
      <c r="AOP199" s="7"/>
      <c r="AOQ199" s="7"/>
      <c r="AOR199" s="7"/>
      <c r="AOS199" s="7"/>
      <c r="AOT199" s="7"/>
      <c r="AOU199" s="7"/>
      <c r="AOV199" s="7"/>
      <c r="AOW199" s="7"/>
      <c r="AOX199" s="7"/>
      <c r="AOY199" s="7"/>
      <c r="AOZ199" s="7"/>
      <c r="APA199" s="7"/>
      <c r="APB199" s="7"/>
      <c r="APC199" s="7"/>
      <c r="APD199" s="7"/>
      <c r="APE199" s="7"/>
      <c r="APF199" s="7"/>
      <c r="APG199" s="7"/>
      <c r="APH199" s="7"/>
      <c r="API199" s="7"/>
      <c r="APJ199" s="7"/>
      <c r="APK199" s="7"/>
      <c r="APL199" s="7"/>
      <c r="APM199" s="7"/>
      <c r="APN199" s="7"/>
      <c r="APO199" s="7"/>
      <c r="APP199" s="7"/>
      <c r="APQ199" s="7"/>
      <c r="APR199" s="7"/>
      <c r="APS199" s="7"/>
      <c r="APT199" s="7"/>
      <c r="APU199" s="7"/>
      <c r="APV199" s="7"/>
      <c r="APW199" s="7"/>
      <c r="APX199" s="7"/>
      <c r="APY199" s="7"/>
      <c r="APZ199" s="7"/>
      <c r="AQA199" s="7"/>
      <c r="AQB199" s="7"/>
      <c r="AQC199" s="7"/>
      <c r="AQD199" s="7"/>
      <c r="AQE199" s="7"/>
      <c r="AQF199" s="7"/>
      <c r="AQG199" s="7"/>
      <c r="AQH199" s="7"/>
      <c r="AQI199" s="7"/>
      <c r="AQJ199" s="7"/>
      <c r="AQK199" s="7"/>
      <c r="AQL199" s="7"/>
      <c r="AQM199" s="7"/>
      <c r="AQN199" s="7"/>
      <c r="AQO199" s="7"/>
      <c r="AQP199" s="7"/>
      <c r="AQQ199" s="7"/>
      <c r="AQR199" s="7"/>
      <c r="AQS199" s="7"/>
      <c r="AQT199" s="7"/>
      <c r="AQU199" s="7"/>
      <c r="AQV199" s="7"/>
      <c r="AQW199" s="7"/>
      <c r="AQX199" s="7"/>
      <c r="AQY199" s="7"/>
      <c r="AQZ199" s="7"/>
      <c r="ARA199" s="7"/>
      <c r="ARB199" s="7"/>
      <c r="ARC199" s="7"/>
      <c r="ARD199" s="7"/>
      <c r="ARE199" s="7"/>
      <c r="ARF199" s="7"/>
      <c r="ARG199" s="7"/>
      <c r="ARH199" s="7"/>
      <c r="ARI199" s="7"/>
      <c r="ARJ199" s="7"/>
      <c r="ARK199" s="7"/>
      <c r="ARL199" s="7"/>
      <c r="ARM199" s="7"/>
      <c r="ARN199" s="7"/>
      <c r="ARO199" s="7"/>
      <c r="ARP199" s="7"/>
      <c r="ARQ199" s="7"/>
      <c r="ARR199" s="7"/>
      <c r="ARS199" s="7"/>
      <c r="ART199" s="7"/>
      <c r="ARU199" s="7"/>
      <c r="ARV199" s="7"/>
      <c r="ARW199" s="7"/>
      <c r="ARX199" s="7"/>
      <c r="ARY199" s="7"/>
      <c r="ARZ199" s="7"/>
      <c r="ASA199" s="7"/>
      <c r="ASB199" s="7"/>
      <c r="ASC199" s="7"/>
      <c r="ASD199" s="7"/>
      <c r="ASE199" s="7"/>
      <c r="ASF199" s="7"/>
      <c r="ASG199" s="7"/>
      <c r="ASH199" s="7"/>
      <c r="ASI199" s="7"/>
      <c r="ASJ199" s="7"/>
      <c r="ASK199" s="7"/>
      <c r="ASL199" s="7"/>
      <c r="ASM199" s="7"/>
      <c r="ASN199" s="7"/>
      <c r="ASO199" s="7"/>
      <c r="ASP199" s="7"/>
      <c r="ASQ199" s="7"/>
      <c r="ASR199" s="7"/>
      <c r="ASS199" s="7"/>
      <c r="AST199" s="7"/>
      <c r="ASU199" s="7"/>
      <c r="ASV199" s="7"/>
      <c r="ASW199" s="7"/>
      <c r="ASX199" s="7"/>
      <c r="ASY199" s="7"/>
      <c r="ASZ199" s="7"/>
      <c r="ATA199" s="7"/>
      <c r="ATB199" s="7"/>
      <c r="ATC199" s="7"/>
      <c r="ATD199" s="7"/>
      <c r="ATE199" s="7"/>
      <c r="ATF199" s="7"/>
      <c r="ATG199" s="7"/>
      <c r="ATH199" s="7"/>
      <c r="ATI199" s="7"/>
      <c r="ATJ199" s="7"/>
      <c r="ATK199" s="7"/>
      <c r="ATL199" s="7"/>
      <c r="ATM199" s="7"/>
      <c r="ATN199" s="7"/>
      <c r="ATO199" s="7"/>
      <c r="ATP199" s="7"/>
      <c r="ATQ199" s="7"/>
      <c r="ATR199" s="7"/>
      <c r="ATS199" s="7"/>
      <c r="ATT199" s="7"/>
      <c r="ATU199" s="7"/>
      <c r="ATV199" s="7"/>
      <c r="ATW199" s="7"/>
      <c r="ATX199" s="7"/>
      <c r="ATY199" s="7"/>
      <c r="ATZ199" s="7"/>
      <c r="AUA199" s="7"/>
      <c r="AUB199" s="7"/>
      <c r="AUC199" s="7"/>
      <c r="AUD199" s="7"/>
      <c r="AUE199" s="7"/>
      <c r="AUF199" s="7"/>
      <c r="AUG199" s="7"/>
      <c r="AUH199" s="7"/>
      <c r="AUI199" s="7"/>
      <c r="AUJ199" s="7"/>
      <c r="AUK199" s="7"/>
      <c r="AUL199" s="7"/>
    </row>
    <row r="200" spans="1:175 1032:1234" s="8" customFormat="1" ht="32.25" thickBot="1" x14ac:dyDescent="0.3">
      <c r="A200" s="54"/>
      <c r="B200" s="55">
        <v>601</v>
      </c>
      <c r="C200" s="102" t="s">
        <v>51</v>
      </c>
      <c r="D200" s="128" t="s">
        <v>52</v>
      </c>
      <c r="E200" s="128"/>
      <c r="F200" s="129">
        <v>15</v>
      </c>
      <c r="G200" s="81"/>
      <c r="H200" s="81"/>
      <c r="I200" s="81"/>
      <c r="J200" s="81"/>
      <c r="K200" s="2"/>
      <c r="L200" s="2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  <c r="AA200" s="7"/>
      <c r="AB200" s="7"/>
      <c r="AC200" s="7"/>
      <c r="AD200" s="7"/>
      <c r="AE200" s="7"/>
      <c r="AF200" s="7"/>
      <c r="AG200" s="7"/>
      <c r="AH200" s="7"/>
      <c r="AI200" s="7"/>
      <c r="AJ200" s="7"/>
      <c r="AK200" s="7"/>
      <c r="AL200" s="7"/>
      <c r="AM200" s="7"/>
      <c r="AN200" s="7"/>
      <c r="AO200" s="7"/>
      <c r="AP200" s="7"/>
      <c r="AQ200" s="7"/>
      <c r="AR200" s="7"/>
      <c r="AS200" s="7"/>
      <c r="AT200" s="7"/>
      <c r="AU200" s="7"/>
      <c r="AV200" s="7"/>
      <c r="AW200" s="7"/>
      <c r="AX200" s="7"/>
      <c r="AY200" s="7"/>
      <c r="AZ200" s="7"/>
      <c r="BA200" s="7"/>
      <c r="BB200" s="7"/>
      <c r="BC200" s="7"/>
      <c r="BD200" s="7"/>
      <c r="BE200" s="7"/>
      <c r="BF200" s="7"/>
      <c r="BG200" s="7"/>
      <c r="BH200" s="7"/>
      <c r="BI200" s="7"/>
      <c r="BJ200" s="7"/>
      <c r="BK200" s="7"/>
      <c r="BL200" s="7"/>
      <c r="BM200" s="7"/>
      <c r="BN200" s="7"/>
      <c r="BO200" s="7"/>
      <c r="BP200" s="7"/>
      <c r="BQ200" s="7"/>
      <c r="BR200" s="7"/>
      <c r="BS200" s="7"/>
      <c r="BT200" s="7"/>
      <c r="BU200" s="7"/>
      <c r="BV200" s="7"/>
      <c r="BW200" s="7"/>
      <c r="BX200" s="7"/>
      <c r="BY200" s="7"/>
      <c r="BZ200" s="7"/>
      <c r="CA200" s="7"/>
      <c r="CB200" s="7"/>
      <c r="CC200" s="7"/>
      <c r="CD200" s="7"/>
      <c r="CE200" s="7"/>
      <c r="CF200" s="7"/>
      <c r="CG200" s="7"/>
      <c r="CH200" s="7"/>
      <c r="CI200" s="7"/>
      <c r="CJ200" s="7"/>
      <c r="CK200" s="7"/>
      <c r="CL200" s="7"/>
      <c r="CM200" s="7"/>
      <c r="CN200" s="7"/>
      <c r="CO200" s="7"/>
      <c r="CP200" s="7"/>
      <c r="CQ200" s="7"/>
      <c r="CR200" s="7"/>
      <c r="CS200" s="7"/>
      <c r="CT200" s="7"/>
      <c r="CU200" s="7"/>
      <c r="CV200" s="7"/>
      <c r="CW200" s="7"/>
      <c r="CX200" s="7"/>
      <c r="CY200" s="7"/>
      <c r="CZ200" s="7"/>
      <c r="DA200" s="7"/>
      <c r="DB200" s="7"/>
      <c r="DC200" s="7"/>
      <c r="DD200" s="7"/>
      <c r="DE200" s="7"/>
      <c r="DF200" s="7"/>
      <c r="DG200" s="7"/>
      <c r="DH200" s="7"/>
      <c r="DI200" s="7"/>
      <c r="DJ200" s="7"/>
      <c r="DK200" s="7"/>
      <c r="DL200" s="7"/>
      <c r="DM200" s="7"/>
      <c r="DN200" s="7"/>
      <c r="DO200" s="7"/>
      <c r="DP200" s="7"/>
      <c r="DQ200" s="7"/>
      <c r="DR200" s="7"/>
      <c r="DS200" s="7"/>
      <c r="DT200" s="7"/>
      <c r="DU200" s="7"/>
      <c r="DV200" s="7"/>
      <c r="DW200" s="7"/>
      <c r="DX200" s="7"/>
      <c r="DY200" s="7"/>
      <c r="DZ200" s="7"/>
      <c r="EA200" s="7"/>
      <c r="EB200" s="7"/>
      <c r="EC200" s="7"/>
      <c r="ED200" s="7"/>
      <c r="EE200" s="7"/>
      <c r="EF200" s="7"/>
      <c r="EG200" s="7"/>
      <c r="EH200" s="7"/>
      <c r="EI200" s="7"/>
      <c r="EJ200" s="7"/>
      <c r="EK200" s="7"/>
      <c r="EL200" s="7"/>
      <c r="EM200" s="7"/>
      <c r="EN200" s="7"/>
      <c r="EO200" s="7"/>
      <c r="EP200" s="7"/>
      <c r="EQ200" s="7"/>
      <c r="ER200" s="7"/>
      <c r="ES200" s="7"/>
      <c r="ET200" s="7"/>
      <c r="EU200" s="7"/>
      <c r="EV200" s="7"/>
      <c r="EW200" s="7"/>
      <c r="EX200" s="7"/>
      <c r="EY200" s="7"/>
      <c r="EZ200" s="7"/>
      <c r="FA200" s="7"/>
      <c r="FB200" s="7"/>
      <c r="FC200" s="7"/>
      <c r="FD200" s="7"/>
      <c r="FE200" s="7"/>
      <c r="FF200" s="7"/>
      <c r="FG200" s="7"/>
      <c r="FH200" s="7"/>
      <c r="FI200" s="7"/>
      <c r="FJ200" s="7"/>
      <c r="FK200" s="7"/>
      <c r="FL200" s="7"/>
      <c r="FM200" s="7"/>
      <c r="FN200" s="7"/>
      <c r="FO200" s="7"/>
      <c r="FP200" s="7"/>
      <c r="FQ200" s="7"/>
      <c r="FR200" s="7"/>
      <c r="FS200" s="7"/>
      <c r="AMR200" s="7"/>
      <c r="AMS200" s="7"/>
      <c r="AMT200" s="7"/>
      <c r="AMU200" s="7"/>
      <c r="AMV200" s="7"/>
      <c r="AMW200" s="7"/>
      <c r="AMX200" s="7"/>
      <c r="AMY200" s="7"/>
      <c r="AMZ200" s="7"/>
      <c r="ANA200" s="7"/>
      <c r="ANB200" s="7"/>
      <c r="ANC200" s="7"/>
      <c r="AND200" s="7"/>
      <c r="ANE200" s="7"/>
      <c r="ANF200" s="7"/>
      <c r="ANG200" s="7"/>
      <c r="ANH200" s="7"/>
      <c r="ANI200" s="7"/>
      <c r="ANJ200" s="7"/>
      <c r="ANK200" s="7"/>
      <c r="ANL200" s="7"/>
      <c r="ANM200" s="7"/>
      <c r="ANN200" s="7"/>
      <c r="ANO200" s="7"/>
      <c r="ANP200" s="7"/>
      <c r="ANQ200" s="7"/>
      <c r="ANR200" s="7"/>
      <c r="ANS200" s="7"/>
      <c r="ANT200" s="7"/>
      <c r="ANU200" s="7"/>
      <c r="ANV200" s="7"/>
      <c r="ANW200" s="7"/>
      <c r="ANX200" s="7"/>
      <c r="ANY200" s="7"/>
      <c r="ANZ200" s="7"/>
      <c r="AOA200" s="7"/>
      <c r="AOB200" s="7"/>
      <c r="AOC200" s="7"/>
      <c r="AOD200" s="7"/>
      <c r="AOE200" s="7"/>
      <c r="AOF200" s="7"/>
      <c r="AOG200" s="7"/>
      <c r="AOH200" s="7"/>
      <c r="AOI200" s="7"/>
      <c r="AOJ200" s="7"/>
      <c r="AOK200" s="7"/>
      <c r="AOL200" s="7"/>
      <c r="AOM200" s="7"/>
      <c r="AON200" s="7"/>
      <c r="AOO200" s="7"/>
      <c r="AOP200" s="7"/>
      <c r="AOQ200" s="7"/>
      <c r="AOR200" s="7"/>
      <c r="AOS200" s="7"/>
      <c r="AOT200" s="7"/>
      <c r="AOU200" s="7"/>
      <c r="AOV200" s="7"/>
      <c r="AOW200" s="7"/>
      <c r="AOX200" s="7"/>
      <c r="AOY200" s="7"/>
      <c r="AOZ200" s="7"/>
      <c r="APA200" s="7"/>
      <c r="APB200" s="7"/>
      <c r="APC200" s="7"/>
      <c r="APD200" s="7"/>
      <c r="APE200" s="7"/>
      <c r="APF200" s="7"/>
      <c r="APG200" s="7"/>
      <c r="APH200" s="7"/>
      <c r="API200" s="7"/>
      <c r="APJ200" s="7"/>
      <c r="APK200" s="7"/>
      <c r="APL200" s="7"/>
      <c r="APM200" s="7"/>
      <c r="APN200" s="7"/>
      <c r="APO200" s="7"/>
      <c r="APP200" s="7"/>
      <c r="APQ200" s="7"/>
      <c r="APR200" s="7"/>
      <c r="APS200" s="7"/>
      <c r="APT200" s="7"/>
      <c r="APU200" s="7"/>
      <c r="APV200" s="7"/>
      <c r="APW200" s="7"/>
      <c r="APX200" s="7"/>
      <c r="APY200" s="7"/>
      <c r="APZ200" s="7"/>
      <c r="AQA200" s="7"/>
      <c r="AQB200" s="7"/>
      <c r="AQC200" s="7"/>
      <c r="AQD200" s="7"/>
      <c r="AQE200" s="7"/>
      <c r="AQF200" s="7"/>
      <c r="AQG200" s="7"/>
      <c r="AQH200" s="7"/>
      <c r="AQI200" s="7"/>
      <c r="AQJ200" s="7"/>
      <c r="AQK200" s="7"/>
      <c r="AQL200" s="7"/>
      <c r="AQM200" s="7"/>
      <c r="AQN200" s="7"/>
      <c r="AQO200" s="7"/>
      <c r="AQP200" s="7"/>
      <c r="AQQ200" s="7"/>
      <c r="AQR200" s="7"/>
      <c r="AQS200" s="7"/>
      <c r="AQT200" s="7"/>
      <c r="AQU200" s="7"/>
      <c r="AQV200" s="7"/>
      <c r="AQW200" s="7"/>
      <c r="AQX200" s="7"/>
      <c r="AQY200" s="7"/>
      <c r="AQZ200" s="7"/>
      <c r="ARA200" s="7"/>
      <c r="ARB200" s="7"/>
      <c r="ARC200" s="7"/>
      <c r="ARD200" s="7"/>
      <c r="ARE200" s="7"/>
      <c r="ARF200" s="7"/>
      <c r="ARG200" s="7"/>
      <c r="ARH200" s="7"/>
      <c r="ARI200" s="7"/>
      <c r="ARJ200" s="7"/>
      <c r="ARK200" s="7"/>
      <c r="ARL200" s="7"/>
      <c r="ARM200" s="7"/>
      <c r="ARN200" s="7"/>
      <c r="ARO200" s="7"/>
      <c r="ARP200" s="7"/>
      <c r="ARQ200" s="7"/>
      <c r="ARR200" s="7"/>
      <c r="ARS200" s="7"/>
      <c r="ART200" s="7"/>
      <c r="ARU200" s="7"/>
      <c r="ARV200" s="7"/>
      <c r="ARW200" s="7"/>
      <c r="ARX200" s="7"/>
      <c r="ARY200" s="7"/>
      <c r="ARZ200" s="7"/>
      <c r="ASA200" s="7"/>
      <c r="ASB200" s="7"/>
      <c r="ASC200" s="7"/>
      <c r="ASD200" s="7"/>
      <c r="ASE200" s="7"/>
      <c r="ASF200" s="7"/>
      <c r="ASG200" s="7"/>
      <c r="ASH200" s="7"/>
      <c r="ASI200" s="7"/>
      <c r="ASJ200" s="7"/>
      <c r="ASK200" s="7"/>
      <c r="ASL200" s="7"/>
      <c r="ASM200" s="7"/>
      <c r="ASN200" s="7"/>
      <c r="ASO200" s="7"/>
      <c r="ASP200" s="7"/>
      <c r="ASQ200" s="7"/>
      <c r="ASR200" s="7"/>
      <c r="ASS200" s="7"/>
      <c r="AST200" s="7"/>
      <c r="ASU200" s="7"/>
      <c r="ASV200" s="7"/>
      <c r="ASW200" s="7"/>
      <c r="ASX200" s="7"/>
      <c r="ASY200" s="7"/>
      <c r="ASZ200" s="7"/>
      <c r="ATA200" s="7"/>
      <c r="ATB200" s="7"/>
      <c r="ATC200" s="7"/>
      <c r="ATD200" s="7"/>
      <c r="ATE200" s="7"/>
      <c r="ATF200" s="7"/>
      <c r="ATG200" s="7"/>
      <c r="ATH200" s="7"/>
      <c r="ATI200" s="7"/>
      <c r="ATJ200" s="7"/>
      <c r="ATK200" s="7"/>
      <c r="ATL200" s="7"/>
      <c r="ATM200" s="7"/>
      <c r="ATN200" s="7"/>
      <c r="ATO200" s="7"/>
      <c r="ATP200" s="7"/>
      <c r="ATQ200" s="7"/>
      <c r="ATR200" s="7"/>
      <c r="ATS200" s="7"/>
      <c r="ATT200" s="7"/>
      <c r="ATU200" s="7"/>
      <c r="ATV200" s="7"/>
      <c r="ATW200" s="7"/>
      <c r="ATX200" s="7"/>
      <c r="ATY200" s="7"/>
      <c r="ATZ200" s="7"/>
      <c r="AUA200" s="7"/>
      <c r="AUB200" s="7"/>
      <c r="AUC200" s="7"/>
      <c r="AUD200" s="7"/>
      <c r="AUE200" s="7"/>
      <c r="AUF200" s="7"/>
      <c r="AUG200" s="7"/>
      <c r="AUH200" s="7"/>
      <c r="AUI200" s="7"/>
      <c r="AUJ200" s="7"/>
      <c r="AUK200" s="7"/>
      <c r="AUL200" s="7"/>
    </row>
    <row r="201" spans="1:175 1032:1234" s="8" customFormat="1" ht="16.5" thickBot="1" x14ac:dyDescent="0.3">
      <c r="A201" s="54"/>
      <c r="B201" s="55"/>
      <c r="C201" s="102"/>
      <c r="D201" s="105" t="s">
        <v>140</v>
      </c>
      <c r="E201" s="105">
        <v>15</v>
      </c>
      <c r="F201" s="130">
        <v>15</v>
      </c>
      <c r="G201" s="81"/>
      <c r="H201" s="81"/>
      <c r="I201" s="81"/>
      <c r="J201" s="81"/>
      <c r="K201" s="2"/>
      <c r="L201" s="2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  <c r="AA201" s="7"/>
      <c r="AB201" s="7"/>
      <c r="AC201" s="7"/>
      <c r="AD201" s="7"/>
      <c r="AE201" s="7"/>
      <c r="AF201" s="7"/>
      <c r="AG201" s="7"/>
      <c r="AH201" s="7"/>
      <c r="AI201" s="7"/>
      <c r="AJ201" s="7"/>
      <c r="AK201" s="7"/>
      <c r="AL201" s="7"/>
      <c r="AM201" s="7"/>
      <c r="AN201" s="7"/>
      <c r="AO201" s="7"/>
      <c r="AP201" s="7"/>
      <c r="AQ201" s="7"/>
      <c r="AR201" s="7"/>
      <c r="AS201" s="7"/>
      <c r="AT201" s="7"/>
      <c r="AU201" s="7"/>
      <c r="AV201" s="7"/>
      <c r="AW201" s="7"/>
      <c r="AX201" s="7"/>
      <c r="AY201" s="7"/>
      <c r="AZ201" s="7"/>
      <c r="BA201" s="7"/>
      <c r="BB201" s="7"/>
      <c r="BC201" s="7"/>
      <c r="BD201" s="7"/>
      <c r="BE201" s="7"/>
      <c r="BF201" s="7"/>
      <c r="BG201" s="7"/>
      <c r="BH201" s="7"/>
      <c r="BI201" s="7"/>
      <c r="BJ201" s="7"/>
      <c r="BK201" s="7"/>
      <c r="BL201" s="7"/>
      <c r="BM201" s="7"/>
      <c r="BN201" s="7"/>
      <c r="BO201" s="7"/>
      <c r="BP201" s="7"/>
      <c r="BQ201" s="7"/>
      <c r="BR201" s="7"/>
      <c r="BS201" s="7"/>
      <c r="BT201" s="7"/>
      <c r="BU201" s="7"/>
      <c r="BV201" s="7"/>
      <c r="BW201" s="7"/>
      <c r="BX201" s="7"/>
      <c r="BY201" s="7"/>
      <c r="BZ201" s="7"/>
      <c r="CA201" s="7"/>
      <c r="CB201" s="7"/>
      <c r="CC201" s="7"/>
      <c r="CD201" s="7"/>
      <c r="CE201" s="7"/>
      <c r="CF201" s="7"/>
      <c r="CG201" s="7"/>
      <c r="CH201" s="7"/>
      <c r="CI201" s="7"/>
      <c r="CJ201" s="7"/>
      <c r="CK201" s="7"/>
      <c r="CL201" s="7"/>
      <c r="CM201" s="7"/>
      <c r="CN201" s="7"/>
      <c r="CO201" s="7"/>
      <c r="CP201" s="7"/>
      <c r="CQ201" s="7"/>
      <c r="CR201" s="7"/>
      <c r="CS201" s="7"/>
      <c r="CT201" s="7"/>
      <c r="CU201" s="7"/>
      <c r="CV201" s="7"/>
      <c r="CW201" s="7"/>
      <c r="CX201" s="7"/>
      <c r="CY201" s="7"/>
      <c r="CZ201" s="7"/>
      <c r="DA201" s="7"/>
      <c r="DB201" s="7"/>
      <c r="DC201" s="7"/>
      <c r="DD201" s="7"/>
      <c r="DE201" s="7"/>
      <c r="DF201" s="7"/>
      <c r="DG201" s="7"/>
      <c r="DH201" s="7"/>
      <c r="DI201" s="7"/>
      <c r="DJ201" s="7"/>
      <c r="DK201" s="7"/>
      <c r="DL201" s="7"/>
      <c r="DM201" s="7"/>
      <c r="DN201" s="7"/>
      <c r="DO201" s="7"/>
      <c r="DP201" s="7"/>
      <c r="DQ201" s="7"/>
      <c r="DR201" s="7"/>
      <c r="DS201" s="7"/>
      <c r="DT201" s="7"/>
      <c r="DU201" s="7"/>
      <c r="DV201" s="7"/>
      <c r="DW201" s="7"/>
      <c r="DX201" s="7"/>
      <c r="DY201" s="7"/>
      <c r="DZ201" s="7"/>
      <c r="EA201" s="7"/>
      <c r="EB201" s="7"/>
      <c r="EC201" s="7"/>
      <c r="ED201" s="7"/>
      <c r="EE201" s="7"/>
      <c r="EF201" s="7"/>
      <c r="EG201" s="7"/>
      <c r="EH201" s="7"/>
      <c r="EI201" s="7"/>
      <c r="EJ201" s="7"/>
      <c r="EK201" s="7"/>
      <c r="EL201" s="7"/>
      <c r="EM201" s="7"/>
      <c r="EN201" s="7"/>
      <c r="EO201" s="7"/>
      <c r="EP201" s="7"/>
      <c r="EQ201" s="7"/>
      <c r="ER201" s="7"/>
      <c r="ES201" s="7"/>
      <c r="ET201" s="7"/>
      <c r="EU201" s="7"/>
      <c r="EV201" s="7"/>
      <c r="EW201" s="7"/>
      <c r="EX201" s="7"/>
      <c r="EY201" s="7"/>
      <c r="EZ201" s="7"/>
      <c r="FA201" s="7"/>
      <c r="FB201" s="7"/>
      <c r="FC201" s="7"/>
      <c r="FD201" s="7"/>
      <c r="FE201" s="7"/>
      <c r="FF201" s="7"/>
      <c r="FG201" s="7"/>
      <c r="FH201" s="7"/>
      <c r="FI201" s="7"/>
      <c r="FJ201" s="7"/>
      <c r="FK201" s="7"/>
      <c r="FL201" s="7"/>
      <c r="FM201" s="7"/>
      <c r="FN201" s="7"/>
      <c r="FO201" s="7"/>
      <c r="FP201" s="7"/>
      <c r="FQ201" s="7"/>
      <c r="FR201" s="7"/>
      <c r="FS201" s="7"/>
      <c r="AMR201" s="7"/>
      <c r="AMS201" s="7"/>
      <c r="AMT201" s="7"/>
      <c r="AMU201" s="7"/>
      <c r="AMV201" s="7"/>
      <c r="AMW201" s="7"/>
      <c r="AMX201" s="7"/>
      <c r="AMY201" s="7"/>
      <c r="AMZ201" s="7"/>
      <c r="ANA201" s="7"/>
      <c r="ANB201" s="7"/>
      <c r="ANC201" s="7"/>
      <c r="AND201" s="7"/>
      <c r="ANE201" s="7"/>
      <c r="ANF201" s="7"/>
      <c r="ANG201" s="7"/>
      <c r="ANH201" s="7"/>
      <c r="ANI201" s="7"/>
      <c r="ANJ201" s="7"/>
      <c r="ANK201" s="7"/>
      <c r="ANL201" s="7"/>
      <c r="ANM201" s="7"/>
      <c r="ANN201" s="7"/>
      <c r="ANO201" s="7"/>
      <c r="ANP201" s="7"/>
      <c r="ANQ201" s="7"/>
      <c r="ANR201" s="7"/>
      <c r="ANS201" s="7"/>
      <c r="ANT201" s="7"/>
      <c r="ANU201" s="7"/>
      <c r="ANV201" s="7"/>
      <c r="ANW201" s="7"/>
      <c r="ANX201" s="7"/>
      <c r="ANY201" s="7"/>
      <c r="ANZ201" s="7"/>
      <c r="AOA201" s="7"/>
      <c r="AOB201" s="7"/>
      <c r="AOC201" s="7"/>
      <c r="AOD201" s="7"/>
      <c r="AOE201" s="7"/>
      <c r="AOF201" s="7"/>
      <c r="AOG201" s="7"/>
      <c r="AOH201" s="7"/>
      <c r="AOI201" s="7"/>
      <c r="AOJ201" s="7"/>
      <c r="AOK201" s="7"/>
      <c r="AOL201" s="7"/>
      <c r="AOM201" s="7"/>
      <c r="AON201" s="7"/>
      <c r="AOO201" s="7"/>
      <c r="AOP201" s="7"/>
      <c r="AOQ201" s="7"/>
      <c r="AOR201" s="7"/>
      <c r="AOS201" s="7"/>
      <c r="AOT201" s="7"/>
      <c r="AOU201" s="7"/>
      <c r="AOV201" s="7"/>
      <c r="AOW201" s="7"/>
      <c r="AOX201" s="7"/>
      <c r="AOY201" s="7"/>
      <c r="AOZ201" s="7"/>
      <c r="APA201" s="7"/>
      <c r="APB201" s="7"/>
      <c r="APC201" s="7"/>
      <c r="APD201" s="7"/>
      <c r="APE201" s="7"/>
      <c r="APF201" s="7"/>
      <c r="APG201" s="7"/>
      <c r="APH201" s="7"/>
      <c r="API201" s="7"/>
      <c r="APJ201" s="7"/>
      <c r="APK201" s="7"/>
      <c r="APL201" s="7"/>
      <c r="APM201" s="7"/>
      <c r="APN201" s="7"/>
      <c r="APO201" s="7"/>
      <c r="APP201" s="7"/>
      <c r="APQ201" s="7"/>
      <c r="APR201" s="7"/>
      <c r="APS201" s="7"/>
      <c r="APT201" s="7"/>
      <c r="APU201" s="7"/>
      <c r="APV201" s="7"/>
      <c r="APW201" s="7"/>
      <c r="APX201" s="7"/>
      <c r="APY201" s="7"/>
      <c r="APZ201" s="7"/>
      <c r="AQA201" s="7"/>
      <c r="AQB201" s="7"/>
      <c r="AQC201" s="7"/>
      <c r="AQD201" s="7"/>
      <c r="AQE201" s="7"/>
      <c r="AQF201" s="7"/>
      <c r="AQG201" s="7"/>
      <c r="AQH201" s="7"/>
      <c r="AQI201" s="7"/>
      <c r="AQJ201" s="7"/>
      <c r="AQK201" s="7"/>
      <c r="AQL201" s="7"/>
      <c r="AQM201" s="7"/>
      <c r="AQN201" s="7"/>
      <c r="AQO201" s="7"/>
      <c r="AQP201" s="7"/>
      <c r="AQQ201" s="7"/>
      <c r="AQR201" s="7"/>
      <c r="AQS201" s="7"/>
      <c r="AQT201" s="7"/>
      <c r="AQU201" s="7"/>
      <c r="AQV201" s="7"/>
      <c r="AQW201" s="7"/>
      <c r="AQX201" s="7"/>
      <c r="AQY201" s="7"/>
      <c r="AQZ201" s="7"/>
      <c r="ARA201" s="7"/>
      <c r="ARB201" s="7"/>
      <c r="ARC201" s="7"/>
      <c r="ARD201" s="7"/>
      <c r="ARE201" s="7"/>
      <c r="ARF201" s="7"/>
      <c r="ARG201" s="7"/>
      <c r="ARH201" s="7"/>
      <c r="ARI201" s="7"/>
      <c r="ARJ201" s="7"/>
      <c r="ARK201" s="7"/>
      <c r="ARL201" s="7"/>
      <c r="ARM201" s="7"/>
      <c r="ARN201" s="7"/>
      <c r="ARO201" s="7"/>
      <c r="ARP201" s="7"/>
      <c r="ARQ201" s="7"/>
      <c r="ARR201" s="7"/>
      <c r="ARS201" s="7"/>
      <c r="ART201" s="7"/>
      <c r="ARU201" s="7"/>
      <c r="ARV201" s="7"/>
      <c r="ARW201" s="7"/>
      <c r="ARX201" s="7"/>
      <c r="ARY201" s="7"/>
      <c r="ARZ201" s="7"/>
      <c r="ASA201" s="7"/>
      <c r="ASB201" s="7"/>
      <c r="ASC201" s="7"/>
      <c r="ASD201" s="7"/>
      <c r="ASE201" s="7"/>
      <c r="ASF201" s="7"/>
      <c r="ASG201" s="7"/>
      <c r="ASH201" s="7"/>
      <c r="ASI201" s="7"/>
      <c r="ASJ201" s="7"/>
      <c r="ASK201" s="7"/>
      <c r="ASL201" s="7"/>
      <c r="ASM201" s="7"/>
      <c r="ASN201" s="7"/>
      <c r="ASO201" s="7"/>
      <c r="ASP201" s="7"/>
      <c r="ASQ201" s="7"/>
      <c r="ASR201" s="7"/>
      <c r="ASS201" s="7"/>
      <c r="AST201" s="7"/>
      <c r="ASU201" s="7"/>
      <c r="ASV201" s="7"/>
      <c r="ASW201" s="7"/>
      <c r="ASX201" s="7"/>
      <c r="ASY201" s="7"/>
      <c r="ASZ201" s="7"/>
      <c r="ATA201" s="7"/>
      <c r="ATB201" s="7"/>
      <c r="ATC201" s="7"/>
      <c r="ATD201" s="7"/>
      <c r="ATE201" s="7"/>
      <c r="ATF201" s="7"/>
      <c r="ATG201" s="7"/>
      <c r="ATH201" s="7"/>
      <c r="ATI201" s="7"/>
      <c r="ATJ201" s="7"/>
      <c r="ATK201" s="7"/>
      <c r="ATL201" s="7"/>
      <c r="ATM201" s="7"/>
      <c r="ATN201" s="7"/>
      <c r="ATO201" s="7"/>
      <c r="ATP201" s="7"/>
      <c r="ATQ201" s="7"/>
      <c r="ATR201" s="7"/>
      <c r="ATS201" s="7"/>
      <c r="ATT201" s="7"/>
      <c r="ATU201" s="7"/>
      <c r="ATV201" s="7"/>
      <c r="ATW201" s="7"/>
      <c r="ATX201" s="7"/>
      <c r="ATY201" s="7"/>
      <c r="ATZ201" s="7"/>
      <c r="AUA201" s="7"/>
      <c r="AUB201" s="7"/>
      <c r="AUC201" s="7"/>
      <c r="AUD201" s="7"/>
      <c r="AUE201" s="7"/>
      <c r="AUF201" s="7"/>
      <c r="AUG201" s="7"/>
      <c r="AUH201" s="7"/>
      <c r="AUI201" s="7"/>
      <c r="AUJ201" s="7"/>
      <c r="AUK201" s="7"/>
      <c r="AUL201" s="7"/>
    </row>
    <row r="202" spans="1:175 1032:1234" s="8" customFormat="1" ht="32.25" thickBot="1" x14ac:dyDescent="0.3">
      <c r="A202" s="54"/>
      <c r="B202" s="55"/>
      <c r="C202" s="102"/>
      <c r="D202" s="105" t="s">
        <v>158</v>
      </c>
      <c r="E202" s="105">
        <v>0.5</v>
      </c>
      <c r="F202" s="130">
        <v>0.5</v>
      </c>
      <c r="G202" s="81"/>
      <c r="H202" s="81"/>
      <c r="I202" s="81"/>
      <c r="J202" s="81"/>
      <c r="K202" s="2"/>
      <c r="L202" s="2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  <c r="AA202" s="7"/>
      <c r="AB202" s="7"/>
      <c r="AC202" s="7"/>
      <c r="AD202" s="7"/>
      <c r="AE202" s="7"/>
      <c r="AF202" s="7"/>
      <c r="AG202" s="7"/>
      <c r="AH202" s="7"/>
      <c r="AI202" s="7"/>
      <c r="AJ202" s="7"/>
      <c r="AK202" s="7"/>
      <c r="AL202" s="7"/>
      <c r="AM202" s="7"/>
      <c r="AN202" s="7"/>
      <c r="AO202" s="7"/>
      <c r="AP202" s="7"/>
      <c r="AQ202" s="7"/>
      <c r="AR202" s="7"/>
      <c r="AS202" s="7"/>
      <c r="AT202" s="7"/>
      <c r="AU202" s="7"/>
      <c r="AV202" s="7"/>
      <c r="AW202" s="7"/>
      <c r="AX202" s="7"/>
      <c r="AY202" s="7"/>
      <c r="AZ202" s="7"/>
      <c r="BA202" s="7"/>
      <c r="BB202" s="7"/>
      <c r="BC202" s="7"/>
      <c r="BD202" s="7"/>
      <c r="BE202" s="7"/>
      <c r="BF202" s="7"/>
      <c r="BG202" s="7"/>
      <c r="BH202" s="7"/>
      <c r="BI202" s="7"/>
      <c r="BJ202" s="7"/>
      <c r="BK202" s="7"/>
      <c r="BL202" s="7"/>
      <c r="BM202" s="7"/>
      <c r="BN202" s="7"/>
      <c r="BO202" s="7"/>
      <c r="BP202" s="7"/>
      <c r="BQ202" s="7"/>
      <c r="BR202" s="7"/>
      <c r="BS202" s="7"/>
      <c r="BT202" s="7"/>
      <c r="BU202" s="7"/>
      <c r="BV202" s="7"/>
      <c r="BW202" s="7"/>
      <c r="BX202" s="7"/>
      <c r="BY202" s="7"/>
      <c r="BZ202" s="7"/>
      <c r="CA202" s="7"/>
      <c r="CB202" s="7"/>
      <c r="CC202" s="7"/>
      <c r="CD202" s="7"/>
      <c r="CE202" s="7"/>
      <c r="CF202" s="7"/>
      <c r="CG202" s="7"/>
      <c r="CH202" s="7"/>
      <c r="CI202" s="7"/>
      <c r="CJ202" s="7"/>
      <c r="CK202" s="7"/>
      <c r="CL202" s="7"/>
      <c r="CM202" s="7"/>
      <c r="CN202" s="7"/>
      <c r="CO202" s="7"/>
      <c r="CP202" s="7"/>
      <c r="CQ202" s="7"/>
      <c r="CR202" s="7"/>
      <c r="CS202" s="7"/>
      <c r="CT202" s="7"/>
      <c r="CU202" s="7"/>
      <c r="CV202" s="7"/>
      <c r="CW202" s="7"/>
      <c r="CX202" s="7"/>
      <c r="CY202" s="7"/>
      <c r="CZ202" s="7"/>
      <c r="DA202" s="7"/>
      <c r="DB202" s="7"/>
      <c r="DC202" s="7"/>
      <c r="DD202" s="7"/>
      <c r="DE202" s="7"/>
      <c r="DF202" s="7"/>
      <c r="DG202" s="7"/>
      <c r="DH202" s="7"/>
      <c r="DI202" s="7"/>
      <c r="DJ202" s="7"/>
      <c r="DK202" s="7"/>
      <c r="DL202" s="7"/>
      <c r="DM202" s="7"/>
      <c r="DN202" s="7"/>
      <c r="DO202" s="7"/>
      <c r="DP202" s="7"/>
      <c r="DQ202" s="7"/>
      <c r="DR202" s="7"/>
      <c r="DS202" s="7"/>
      <c r="DT202" s="7"/>
      <c r="DU202" s="7"/>
      <c r="DV202" s="7"/>
      <c r="DW202" s="7"/>
      <c r="DX202" s="7"/>
      <c r="DY202" s="7"/>
      <c r="DZ202" s="7"/>
      <c r="EA202" s="7"/>
      <c r="EB202" s="7"/>
      <c r="EC202" s="7"/>
      <c r="ED202" s="7"/>
      <c r="EE202" s="7"/>
      <c r="EF202" s="7"/>
      <c r="EG202" s="7"/>
      <c r="EH202" s="7"/>
      <c r="EI202" s="7"/>
      <c r="EJ202" s="7"/>
      <c r="EK202" s="7"/>
      <c r="EL202" s="7"/>
      <c r="EM202" s="7"/>
      <c r="EN202" s="7"/>
      <c r="EO202" s="7"/>
      <c r="EP202" s="7"/>
      <c r="EQ202" s="7"/>
      <c r="ER202" s="7"/>
      <c r="ES202" s="7"/>
      <c r="ET202" s="7"/>
      <c r="EU202" s="7"/>
      <c r="EV202" s="7"/>
      <c r="EW202" s="7"/>
      <c r="EX202" s="7"/>
      <c r="EY202" s="7"/>
      <c r="EZ202" s="7"/>
      <c r="FA202" s="7"/>
      <c r="FB202" s="7"/>
      <c r="FC202" s="7"/>
      <c r="FD202" s="7"/>
      <c r="FE202" s="7"/>
      <c r="FF202" s="7"/>
      <c r="FG202" s="7"/>
      <c r="FH202" s="7"/>
      <c r="FI202" s="7"/>
      <c r="FJ202" s="7"/>
      <c r="FK202" s="7"/>
      <c r="FL202" s="7"/>
      <c r="FM202" s="7"/>
      <c r="FN202" s="7"/>
      <c r="FO202" s="7"/>
      <c r="FP202" s="7"/>
      <c r="FQ202" s="7"/>
      <c r="FR202" s="7"/>
      <c r="FS202" s="7"/>
      <c r="AMR202" s="7"/>
      <c r="AMS202" s="7"/>
      <c r="AMT202" s="7"/>
      <c r="AMU202" s="7"/>
      <c r="AMV202" s="7"/>
      <c r="AMW202" s="7"/>
      <c r="AMX202" s="7"/>
      <c r="AMY202" s="7"/>
      <c r="AMZ202" s="7"/>
      <c r="ANA202" s="7"/>
      <c r="ANB202" s="7"/>
      <c r="ANC202" s="7"/>
      <c r="AND202" s="7"/>
      <c r="ANE202" s="7"/>
      <c r="ANF202" s="7"/>
      <c r="ANG202" s="7"/>
      <c r="ANH202" s="7"/>
      <c r="ANI202" s="7"/>
      <c r="ANJ202" s="7"/>
      <c r="ANK202" s="7"/>
      <c r="ANL202" s="7"/>
      <c r="ANM202" s="7"/>
      <c r="ANN202" s="7"/>
      <c r="ANO202" s="7"/>
      <c r="ANP202" s="7"/>
      <c r="ANQ202" s="7"/>
      <c r="ANR202" s="7"/>
      <c r="ANS202" s="7"/>
      <c r="ANT202" s="7"/>
      <c r="ANU202" s="7"/>
      <c r="ANV202" s="7"/>
      <c r="ANW202" s="7"/>
      <c r="ANX202" s="7"/>
      <c r="ANY202" s="7"/>
      <c r="ANZ202" s="7"/>
      <c r="AOA202" s="7"/>
      <c r="AOB202" s="7"/>
      <c r="AOC202" s="7"/>
      <c r="AOD202" s="7"/>
      <c r="AOE202" s="7"/>
      <c r="AOF202" s="7"/>
      <c r="AOG202" s="7"/>
      <c r="AOH202" s="7"/>
      <c r="AOI202" s="7"/>
      <c r="AOJ202" s="7"/>
      <c r="AOK202" s="7"/>
      <c r="AOL202" s="7"/>
      <c r="AOM202" s="7"/>
      <c r="AON202" s="7"/>
      <c r="AOO202" s="7"/>
      <c r="AOP202" s="7"/>
      <c r="AOQ202" s="7"/>
      <c r="AOR202" s="7"/>
      <c r="AOS202" s="7"/>
      <c r="AOT202" s="7"/>
      <c r="AOU202" s="7"/>
      <c r="AOV202" s="7"/>
      <c r="AOW202" s="7"/>
      <c r="AOX202" s="7"/>
      <c r="AOY202" s="7"/>
      <c r="AOZ202" s="7"/>
      <c r="APA202" s="7"/>
      <c r="APB202" s="7"/>
      <c r="APC202" s="7"/>
      <c r="APD202" s="7"/>
      <c r="APE202" s="7"/>
      <c r="APF202" s="7"/>
      <c r="APG202" s="7"/>
      <c r="APH202" s="7"/>
      <c r="API202" s="7"/>
      <c r="APJ202" s="7"/>
      <c r="APK202" s="7"/>
      <c r="APL202" s="7"/>
      <c r="APM202" s="7"/>
      <c r="APN202" s="7"/>
      <c r="APO202" s="7"/>
      <c r="APP202" s="7"/>
      <c r="APQ202" s="7"/>
      <c r="APR202" s="7"/>
      <c r="APS202" s="7"/>
      <c r="APT202" s="7"/>
      <c r="APU202" s="7"/>
      <c r="APV202" s="7"/>
      <c r="APW202" s="7"/>
      <c r="APX202" s="7"/>
      <c r="APY202" s="7"/>
      <c r="APZ202" s="7"/>
      <c r="AQA202" s="7"/>
      <c r="AQB202" s="7"/>
      <c r="AQC202" s="7"/>
      <c r="AQD202" s="7"/>
      <c r="AQE202" s="7"/>
      <c r="AQF202" s="7"/>
      <c r="AQG202" s="7"/>
      <c r="AQH202" s="7"/>
      <c r="AQI202" s="7"/>
      <c r="AQJ202" s="7"/>
      <c r="AQK202" s="7"/>
      <c r="AQL202" s="7"/>
      <c r="AQM202" s="7"/>
      <c r="AQN202" s="7"/>
      <c r="AQO202" s="7"/>
      <c r="AQP202" s="7"/>
      <c r="AQQ202" s="7"/>
      <c r="AQR202" s="7"/>
      <c r="AQS202" s="7"/>
      <c r="AQT202" s="7"/>
      <c r="AQU202" s="7"/>
      <c r="AQV202" s="7"/>
      <c r="AQW202" s="7"/>
      <c r="AQX202" s="7"/>
      <c r="AQY202" s="7"/>
      <c r="AQZ202" s="7"/>
      <c r="ARA202" s="7"/>
      <c r="ARB202" s="7"/>
      <c r="ARC202" s="7"/>
      <c r="ARD202" s="7"/>
      <c r="ARE202" s="7"/>
      <c r="ARF202" s="7"/>
      <c r="ARG202" s="7"/>
      <c r="ARH202" s="7"/>
      <c r="ARI202" s="7"/>
      <c r="ARJ202" s="7"/>
      <c r="ARK202" s="7"/>
      <c r="ARL202" s="7"/>
      <c r="ARM202" s="7"/>
      <c r="ARN202" s="7"/>
      <c r="ARO202" s="7"/>
      <c r="ARP202" s="7"/>
      <c r="ARQ202" s="7"/>
      <c r="ARR202" s="7"/>
      <c r="ARS202" s="7"/>
      <c r="ART202" s="7"/>
      <c r="ARU202" s="7"/>
      <c r="ARV202" s="7"/>
      <c r="ARW202" s="7"/>
      <c r="ARX202" s="7"/>
      <c r="ARY202" s="7"/>
      <c r="ARZ202" s="7"/>
      <c r="ASA202" s="7"/>
      <c r="ASB202" s="7"/>
      <c r="ASC202" s="7"/>
      <c r="ASD202" s="7"/>
      <c r="ASE202" s="7"/>
      <c r="ASF202" s="7"/>
      <c r="ASG202" s="7"/>
      <c r="ASH202" s="7"/>
      <c r="ASI202" s="7"/>
      <c r="ASJ202" s="7"/>
      <c r="ASK202" s="7"/>
      <c r="ASL202" s="7"/>
      <c r="ASM202" s="7"/>
      <c r="ASN202" s="7"/>
      <c r="ASO202" s="7"/>
      <c r="ASP202" s="7"/>
      <c r="ASQ202" s="7"/>
      <c r="ASR202" s="7"/>
      <c r="ASS202" s="7"/>
      <c r="AST202" s="7"/>
      <c r="ASU202" s="7"/>
      <c r="ASV202" s="7"/>
      <c r="ASW202" s="7"/>
      <c r="ASX202" s="7"/>
      <c r="ASY202" s="7"/>
      <c r="ASZ202" s="7"/>
      <c r="ATA202" s="7"/>
      <c r="ATB202" s="7"/>
      <c r="ATC202" s="7"/>
      <c r="ATD202" s="7"/>
      <c r="ATE202" s="7"/>
      <c r="ATF202" s="7"/>
      <c r="ATG202" s="7"/>
      <c r="ATH202" s="7"/>
      <c r="ATI202" s="7"/>
      <c r="ATJ202" s="7"/>
      <c r="ATK202" s="7"/>
      <c r="ATL202" s="7"/>
      <c r="ATM202" s="7"/>
      <c r="ATN202" s="7"/>
      <c r="ATO202" s="7"/>
      <c r="ATP202" s="7"/>
      <c r="ATQ202" s="7"/>
      <c r="ATR202" s="7"/>
      <c r="ATS202" s="7"/>
      <c r="ATT202" s="7"/>
      <c r="ATU202" s="7"/>
      <c r="ATV202" s="7"/>
      <c r="ATW202" s="7"/>
      <c r="ATX202" s="7"/>
      <c r="ATY202" s="7"/>
      <c r="ATZ202" s="7"/>
      <c r="AUA202" s="7"/>
      <c r="AUB202" s="7"/>
      <c r="AUC202" s="7"/>
      <c r="AUD202" s="7"/>
      <c r="AUE202" s="7"/>
      <c r="AUF202" s="7"/>
      <c r="AUG202" s="7"/>
      <c r="AUH202" s="7"/>
      <c r="AUI202" s="7"/>
      <c r="AUJ202" s="7"/>
      <c r="AUK202" s="7"/>
      <c r="AUL202" s="7"/>
    </row>
    <row r="203" spans="1:175 1032:1234" s="8" customFormat="1" ht="16.5" thickBot="1" x14ac:dyDescent="0.3">
      <c r="A203" s="54"/>
      <c r="B203" s="55"/>
      <c r="C203" s="102"/>
      <c r="D203" s="105" t="s">
        <v>159</v>
      </c>
      <c r="E203" s="105">
        <v>1</v>
      </c>
      <c r="F203" s="130">
        <v>1</v>
      </c>
      <c r="G203" s="81"/>
      <c r="H203" s="81"/>
      <c r="I203" s="81"/>
      <c r="J203" s="81"/>
      <c r="K203" s="2"/>
      <c r="L203" s="2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  <c r="AA203" s="7"/>
      <c r="AB203" s="7"/>
      <c r="AC203" s="7"/>
      <c r="AD203" s="7"/>
      <c r="AE203" s="7"/>
      <c r="AF203" s="7"/>
      <c r="AG203" s="7"/>
      <c r="AH203" s="7"/>
      <c r="AI203" s="7"/>
      <c r="AJ203" s="7"/>
      <c r="AK203" s="7"/>
      <c r="AL203" s="7"/>
      <c r="AM203" s="7"/>
      <c r="AN203" s="7"/>
      <c r="AO203" s="7"/>
      <c r="AP203" s="7"/>
      <c r="AQ203" s="7"/>
      <c r="AR203" s="7"/>
      <c r="AS203" s="7"/>
      <c r="AT203" s="7"/>
      <c r="AU203" s="7"/>
      <c r="AV203" s="7"/>
      <c r="AW203" s="7"/>
      <c r="AX203" s="7"/>
      <c r="AY203" s="7"/>
      <c r="AZ203" s="7"/>
      <c r="BA203" s="7"/>
      <c r="BB203" s="7"/>
      <c r="BC203" s="7"/>
      <c r="BD203" s="7"/>
      <c r="BE203" s="7"/>
      <c r="BF203" s="7"/>
      <c r="BG203" s="7"/>
      <c r="BH203" s="7"/>
      <c r="BI203" s="7"/>
      <c r="BJ203" s="7"/>
      <c r="BK203" s="7"/>
      <c r="BL203" s="7"/>
      <c r="BM203" s="7"/>
      <c r="BN203" s="7"/>
      <c r="BO203" s="7"/>
      <c r="BP203" s="7"/>
      <c r="BQ203" s="7"/>
      <c r="BR203" s="7"/>
      <c r="BS203" s="7"/>
      <c r="BT203" s="7"/>
      <c r="BU203" s="7"/>
      <c r="BV203" s="7"/>
      <c r="BW203" s="7"/>
      <c r="BX203" s="7"/>
      <c r="BY203" s="7"/>
      <c r="BZ203" s="7"/>
      <c r="CA203" s="7"/>
      <c r="CB203" s="7"/>
      <c r="CC203" s="7"/>
      <c r="CD203" s="7"/>
      <c r="CE203" s="7"/>
      <c r="CF203" s="7"/>
      <c r="CG203" s="7"/>
      <c r="CH203" s="7"/>
      <c r="CI203" s="7"/>
      <c r="CJ203" s="7"/>
      <c r="CK203" s="7"/>
      <c r="CL203" s="7"/>
      <c r="CM203" s="7"/>
      <c r="CN203" s="7"/>
      <c r="CO203" s="7"/>
      <c r="CP203" s="7"/>
      <c r="CQ203" s="7"/>
      <c r="CR203" s="7"/>
      <c r="CS203" s="7"/>
      <c r="CT203" s="7"/>
      <c r="CU203" s="7"/>
      <c r="CV203" s="7"/>
      <c r="CW203" s="7"/>
      <c r="CX203" s="7"/>
      <c r="CY203" s="7"/>
      <c r="CZ203" s="7"/>
      <c r="DA203" s="7"/>
      <c r="DB203" s="7"/>
      <c r="DC203" s="7"/>
      <c r="DD203" s="7"/>
      <c r="DE203" s="7"/>
      <c r="DF203" s="7"/>
      <c r="DG203" s="7"/>
      <c r="DH203" s="7"/>
      <c r="DI203" s="7"/>
      <c r="DJ203" s="7"/>
      <c r="DK203" s="7"/>
      <c r="DL203" s="7"/>
      <c r="DM203" s="7"/>
      <c r="DN203" s="7"/>
      <c r="DO203" s="7"/>
      <c r="DP203" s="7"/>
      <c r="DQ203" s="7"/>
      <c r="DR203" s="7"/>
      <c r="DS203" s="7"/>
      <c r="DT203" s="7"/>
      <c r="DU203" s="7"/>
      <c r="DV203" s="7"/>
      <c r="DW203" s="7"/>
      <c r="DX203" s="7"/>
      <c r="DY203" s="7"/>
      <c r="DZ203" s="7"/>
      <c r="EA203" s="7"/>
      <c r="EB203" s="7"/>
      <c r="EC203" s="7"/>
      <c r="ED203" s="7"/>
      <c r="EE203" s="7"/>
      <c r="EF203" s="7"/>
      <c r="EG203" s="7"/>
      <c r="EH203" s="7"/>
      <c r="EI203" s="7"/>
      <c r="EJ203" s="7"/>
      <c r="EK203" s="7"/>
      <c r="EL203" s="7"/>
      <c r="EM203" s="7"/>
      <c r="EN203" s="7"/>
      <c r="EO203" s="7"/>
      <c r="EP203" s="7"/>
      <c r="EQ203" s="7"/>
      <c r="ER203" s="7"/>
      <c r="ES203" s="7"/>
      <c r="ET203" s="7"/>
      <c r="EU203" s="7"/>
      <c r="EV203" s="7"/>
      <c r="EW203" s="7"/>
      <c r="EX203" s="7"/>
      <c r="EY203" s="7"/>
      <c r="EZ203" s="7"/>
      <c r="FA203" s="7"/>
      <c r="FB203" s="7"/>
      <c r="FC203" s="7"/>
      <c r="FD203" s="7"/>
      <c r="FE203" s="7"/>
      <c r="FF203" s="7"/>
      <c r="FG203" s="7"/>
      <c r="FH203" s="7"/>
      <c r="FI203" s="7"/>
      <c r="FJ203" s="7"/>
      <c r="FK203" s="7"/>
      <c r="FL203" s="7"/>
      <c r="FM203" s="7"/>
      <c r="FN203" s="7"/>
      <c r="FO203" s="7"/>
      <c r="FP203" s="7"/>
      <c r="FQ203" s="7"/>
      <c r="FR203" s="7"/>
      <c r="FS203" s="7"/>
      <c r="AMR203" s="7"/>
      <c r="AMS203" s="7"/>
      <c r="AMT203" s="7"/>
      <c r="AMU203" s="7"/>
      <c r="AMV203" s="7"/>
      <c r="AMW203" s="7"/>
      <c r="AMX203" s="7"/>
      <c r="AMY203" s="7"/>
      <c r="AMZ203" s="7"/>
      <c r="ANA203" s="7"/>
      <c r="ANB203" s="7"/>
      <c r="ANC203" s="7"/>
      <c r="AND203" s="7"/>
      <c r="ANE203" s="7"/>
      <c r="ANF203" s="7"/>
      <c r="ANG203" s="7"/>
      <c r="ANH203" s="7"/>
      <c r="ANI203" s="7"/>
      <c r="ANJ203" s="7"/>
      <c r="ANK203" s="7"/>
      <c r="ANL203" s="7"/>
      <c r="ANM203" s="7"/>
      <c r="ANN203" s="7"/>
      <c r="ANO203" s="7"/>
      <c r="ANP203" s="7"/>
      <c r="ANQ203" s="7"/>
      <c r="ANR203" s="7"/>
      <c r="ANS203" s="7"/>
      <c r="ANT203" s="7"/>
      <c r="ANU203" s="7"/>
      <c r="ANV203" s="7"/>
      <c r="ANW203" s="7"/>
      <c r="ANX203" s="7"/>
      <c r="ANY203" s="7"/>
      <c r="ANZ203" s="7"/>
      <c r="AOA203" s="7"/>
      <c r="AOB203" s="7"/>
      <c r="AOC203" s="7"/>
      <c r="AOD203" s="7"/>
      <c r="AOE203" s="7"/>
      <c r="AOF203" s="7"/>
      <c r="AOG203" s="7"/>
      <c r="AOH203" s="7"/>
      <c r="AOI203" s="7"/>
      <c r="AOJ203" s="7"/>
      <c r="AOK203" s="7"/>
      <c r="AOL203" s="7"/>
      <c r="AOM203" s="7"/>
      <c r="AON203" s="7"/>
      <c r="AOO203" s="7"/>
      <c r="AOP203" s="7"/>
      <c r="AOQ203" s="7"/>
      <c r="AOR203" s="7"/>
      <c r="AOS203" s="7"/>
      <c r="AOT203" s="7"/>
      <c r="AOU203" s="7"/>
      <c r="AOV203" s="7"/>
      <c r="AOW203" s="7"/>
      <c r="AOX203" s="7"/>
      <c r="AOY203" s="7"/>
      <c r="AOZ203" s="7"/>
      <c r="APA203" s="7"/>
      <c r="APB203" s="7"/>
      <c r="APC203" s="7"/>
      <c r="APD203" s="7"/>
      <c r="APE203" s="7"/>
      <c r="APF203" s="7"/>
      <c r="APG203" s="7"/>
      <c r="APH203" s="7"/>
      <c r="API203" s="7"/>
      <c r="APJ203" s="7"/>
      <c r="APK203" s="7"/>
      <c r="APL203" s="7"/>
      <c r="APM203" s="7"/>
      <c r="APN203" s="7"/>
      <c r="APO203" s="7"/>
      <c r="APP203" s="7"/>
      <c r="APQ203" s="7"/>
      <c r="APR203" s="7"/>
      <c r="APS203" s="7"/>
      <c r="APT203" s="7"/>
      <c r="APU203" s="7"/>
      <c r="APV203" s="7"/>
      <c r="APW203" s="7"/>
      <c r="APX203" s="7"/>
      <c r="APY203" s="7"/>
      <c r="APZ203" s="7"/>
      <c r="AQA203" s="7"/>
      <c r="AQB203" s="7"/>
      <c r="AQC203" s="7"/>
      <c r="AQD203" s="7"/>
      <c r="AQE203" s="7"/>
      <c r="AQF203" s="7"/>
      <c r="AQG203" s="7"/>
      <c r="AQH203" s="7"/>
      <c r="AQI203" s="7"/>
      <c r="AQJ203" s="7"/>
      <c r="AQK203" s="7"/>
      <c r="AQL203" s="7"/>
      <c r="AQM203" s="7"/>
      <c r="AQN203" s="7"/>
      <c r="AQO203" s="7"/>
      <c r="AQP203" s="7"/>
      <c r="AQQ203" s="7"/>
      <c r="AQR203" s="7"/>
      <c r="AQS203" s="7"/>
      <c r="AQT203" s="7"/>
      <c r="AQU203" s="7"/>
      <c r="AQV203" s="7"/>
      <c r="AQW203" s="7"/>
      <c r="AQX203" s="7"/>
      <c r="AQY203" s="7"/>
      <c r="AQZ203" s="7"/>
      <c r="ARA203" s="7"/>
      <c r="ARB203" s="7"/>
      <c r="ARC203" s="7"/>
      <c r="ARD203" s="7"/>
      <c r="ARE203" s="7"/>
      <c r="ARF203" s="7"/>
      <c r="ARG203" s="7"/>
      <c r="ARH203" s="7"/>
      <c r="ARI203" s="7"/>
      <c r="ARJ203" s="7"/>
      <c r="ARK203" s="7"/>
      <c r="ARL203" s="7"/>
      <c r="ARM203" s="7"/>
      <c r="ARN203" s="7"/>
      <c r="ARO203" s="7"/>
      <c r="ARP203" s="7"/>
      <c r="ARQ203" s="7"/>
      <c r="ARR203" s="7"/>
      <c r="ARS203" s="7"/>
      <c r="ART203" s="7"/>
      <c r="ARU203" s="7"/>
      <c r="ARV203" s="7"/>
      <c r="ARW203" s="7"/>
      <c r="ARX203" s="7"/>
      <c r="ARY203" s="7"/>
      <c r="ARZ203" s="7"/>
      <c r="ASA203" s="7"/>
      <c r="ASB203" s="7"/>
      <c r="ASC203" s="7"/>
      <c r="ASD203" s="7"/>
      <c r="ASE203" s="7"/>
      <c r="ASF203" s="7"/>
      <c r="ASG203" s="7"/>
      <c r="ASH203" s="7"/>
      <c r="ASI203" s="7"/>
      <c r="ASJ203" s="7"/>
      <c r="ASK203" s="7"/>
      <c r="ASL203" s="7"/>
      <c r="ASM203" s="7"/>
      <c r="ASN203" s="7"/>
      <c r="ASO203" s="7"/>
      <c r="ASP203" s="7"/>
      <c r="ASQ203" s="7"/>
      <c r="ASR203" s="7"/>
      <c r="ASS203" s="7"/>
      <c r="AST203" s="7"/>
      <c r="ASU203" s="7"/>
      <c r="ASV203" s="7"/>
      <c r="ASW203" s="7"/>
      <c r="ASX203" s="7"/>
      <c r="ASY203" s="7"/>
      <c r="ASZ203" s="7"/>
      <c r="ATA203" s="7"/>
      <c r="ATB203" s="7"/>
      <c r="ATC203" s="7"/>
      <c r="ATD203" s="7"/>
      <c r="ATE203" s="7"/>
      <c r="ATF203" s="7"/>
      <c r="ATG203" s="7"/>
      <c r="ATH203" s="7"/>
      <c r="ATI203" s="7"/>
      <c r="ATJ203" s="7"/>
      <c r="ATK203" s="7"/>
      <c r="ATL203" s="7"/>
      <c r="ATM203" s="7"/>
      <c r="ATN203" s="7"/>
      <c r="ATO203" s="7"/>
      <c r="ATP203" s="7"/>
      <c r="ATQ203" s="7"/>
      <c r="ATR203" s="7"/>
      <c r="ATS203" s="7"/>
      <c r="ATT203" s="7"/>
      <c r="ATU203" s="7"/>
      <c r="ATV203" s="7"/>
      <c r="ATW203" s="7"/>
      <c r="ATX203" s="7"/>
      <c r="ATY203" s="7"/>
      <c r="ATZ203" s="7"/>
      <c r="AUA203" s="7"/>
      <c r="AUB203" s="7"/>
      <c r="AUC203" s="7"/>
      <c r="AUD203" s="7"/>
      <c r="AUE203" s="7"/>
      <c r="AUF203" s="7"/>
      <c r="AUG203" s="7"/>
      <c r="AUH203" s="7"/>
      <c r="AUI203" s="7"/>
      <c r="AUJ203" s="7"/>
      <c r="AUK203" s="7"/>
      <c r="AUL203" s="7"/>
    </row>
    <row r="204" spans="1:175 1032:1234" ht="16.5" thickBot="1" x14ac:dyDescent="0.3">
      <c r="A204" s="54"/>
      <c r="B204" s="55"/>
      <c r="C204" s="102"/>
      <c r="D204" s="105" t="s">
        <v>131</v>
      </c>
      <c r="E204" s="105">
        <v>0.03</v>
      </c>
      <c r="F204" s="130">
        <v>0.03</v>
      </c>
      <c r="G204" s="81"/>
      <c r="H204" s="81"/>
      <c r="I204" s="81"/>
      <c r="J204" s="81"/>
    </row>
    <row r="205" spans="1:175 1032:1234" ht="16.5" thickBot="1" x14ac:dyDescent="0.3">
      <c r="A205" s="54"/>
      <c r="B205" s="55"/>
      <c r="C205" s="102"/>
      <c r="D205" s="105" t="s">
        <v>126</v>
      </c>
      <c r="E205" s="105">
        <v>1</v>
      </c>
      <c r="F205" s="130">
        <v>1</v>
      </c>
      <c r="G205" s="81"/>
      <c r="H205" s="81"/>
      <c r="I205" s="81"/>
      <c r="J205" s="81"/>
    </row>
    <row r="206" spans="1:175 1032:1234" ht="16.5" thickBot="1" x14ac:dyDescent="0.3">
      <c r="A206" s="54"/>
      <c r="B206" s="55">
        <v>520</v>
      </c>
      <c r="C206" s="102" t="s">
        <v>63</v>
      </c>
      <c r="D206" s="131" t="s">
        <v>278</v>
      </c>
      <c r="E206" s="131"/>
      <c r="F206" s="132">
        <v>130</v>
      </c>
      <c r="G206" s="133">
        <v>2.7</v>
      </c>
      <c r="H206" s="133">
        <v>7.1</v>
      </c>
      <c r="I206" s="133">
        <v>18.8</v>
      </c>
      <c r="J206" s="133">
        <v>164</v>
      </c>
    </row>
    <row r="207" spans="1:175 1032:1234" s="3" customFormat="1" ht="30.75" thickBot="1" x14ac:dyDescent="0.3">
      <c r="A207" s="80"/>
      <c r="B207" s="55"/>
      <c r="C207" s="83"/>
      <c r="D207" s="56" t="s">
        <v>251</v>
      </c>
      <c r="E207" s="58">
        <v>148</v>
      </c>
      <c r="F207" s="58">
        <v>111</v>
      </c>
      <c r="G207" s="81"/>
      <c r="H207" s="81"/>
      <c r="I207" s="81"/>
      <c r="J207" s="82"/>
    </row>
    <row r="208" spans="1:175 1032:1234" s="3" customFormat="1" ht="30.75" thickBot="1" x14ac:dyDescent="0.3">
      <c r="A208" s="80"/>
      <c r="B208" s="55"/>
      <c r="C208" s="83"/>
      <c r="D208" s="56" t="s">
        <v>252</v>
      </c>
      <c r="E208" s="58">
        <v>158</v>
      </c>
      <c r="F208" s="58">
        <v>111</v>
      </c>
      <c r="G208" s="81"/>
      <c r="H208" s="81"/>
      <c r="I208" s="81"/>
      <c r="J208" s="82"/>
    </row>
    <row r="209" spans="1:10" s="3" customFormat="1" ht="30.75" thickBot="1" x14ac:dyDescent="0.3">
      <c r="A209" s="80"/>
      <c r="B209" s="55"/>
      <c r="C209" s="83"/>
      <c r="D209" s="56" t="s">
        <v>253</v>
      </c>
      <c r="E209" s="58">
        <v>171</v>
      </c>
      <c r="F209" s="58">
        <v>111</v>
      </c>
      <c r="G209" s="81"/>
      <c r="H209" s="81"/>
      <c r="I209" s="81"/>
      <c r="J209" s="82"/>
    </row>
    <row r="210" spans="1:10" s="3" customFormat="1" ht="30.75" thickBot="1" x14ac:dyDescent="0.3">
      <c r="A210" s="80"/>
      <c r="B210" s="55"/>
      <c r="C210" s="83"/>
      <c r="D210" s="56" t="s">
        <v>254</v>
      </c>
      <c r="E210" s="58">
        <v>185</v>
      </c>
      <c r="F210" s="58">
        <v>111</v>
      </c>
      <c r="G210" s="81"/>
      <c r="H210" s="81"/>
      <c r="I210" s="81"/>
      <c r="J210" s="82"/>
    </row>
    <row r="211" spans="1:10" ht="16.5" thickBot="1" x14ac:dyDescent="0.3">
      <c r="A211" s="54"/>
      <c r="B211" s="55"/>
      <c r="C211" s="102"/>
      <c r="D211" s="58" t="s">
        <v>138</v>
      </c>
      <c r="E211" s="58">
        <v>21</v>
      </c>
      <c r="F211" s="58">
        <v>20</v>
      </c>
      <c r="G211" s="134"/>
      <c r="H211" s="134"/>
      <c r="I211" s="134"/>
      <c r="J211" s="134"/>
    </row>
    <row r="212" spans="1:10" s="2" customFormat="1" ht="16.5" thickBot="1" x14ac:dyDescent="0.3">
      <c r="A212" s="54"/>
      <c r="B212" s="55"/>
      <c r="C212" s="102"/>
      <c r="D212" s="58" t="s">
        <v>123</v>
      </c>
      <c r="E212" s="58">
        <v>0.3</v>
      </c>
      <c r="F212" s="58">
        <v>0.3</v>
      </c>
      <c r="G212" s="134"/>
      <c r="H212" s="134"/>
      <c r="I212" s="134"/>
      <c r="J212" s="134"/>
    </row>
    <row r="213" spans="1:10" s="2" customFormat="1" ht="16.5" thickBot="1" x14ac:dyDescent="0.3">
      <c r="A213" s="54"/>
      <c r="B213" s="55"/>
      <c r="C213" s="102"/>
      <c r="D213" s="58" t="s">
        <v>94</v>
      </c>
      <c r="E213" s="58">
        <v>5</v>
      </c>
      <c r="F213" s="58">
        <v>5</v>
      </c>
      <c r="G213" s="134"/>
      <c r="H213" s="134"/>
      <c r="I213" s="134"/>
      <c r="J213" s="134"/>
    </row>
    <row r="214" spans="1:10" s="2" customFormat="1" ht="16.5" thickBot="1" x14ac:dyDescent="0.3">
      <c r="A214" s="85"/>
      <c r="B214" s="55">
        <v>639</v>
      </c>
      <c r="C214" s="102" t="s">
        <v>29</v>
      </c>
      <c r="D214" s="84" t="s">
        <v>30</v>
      </c>
      <c r="E214" s="84"/>
      <c r="F214" s="84">
        <v>200</v>
      </c>
      <c r="G214" s="59">
        <v>0.2</v>
      </c>
      <c r="H214" s="59">
        <v>0</v>
      </c>
      <c r="I214" s="59">
        <v>26.4</v>
      </c>
      <c r="J214" s="59">
        <v>124</v>
      </c>
    </row>
    <row r="215" spans="1:10" s="2" customFormat="1" ht="16.5" thickBot="1" x14ac:dyDescent="0.3">
      <c r="A215" s="85"/>
      <c r="B215" s="55"/>
      <c r="C215" s="102"/>
      <c r="D215" s="58" t="s">
        <v>128</v>
      </c>
      <c r="E215" s="58">
        <v>21</v>
      </c>
      <c r="F215" s="87">
        <v>20</v>
      </c>
      <c r="G215" s="59"/>
      <c r="H215" s="59"/>
      <c r="I215" s="59"/>
      <c r="J215" s="59"/>
    </row>
    <row r="216" spans="1:10" ht="16.5" thickBot="1" x14ac:dyDescent="0.3">
      <c r="A216" s="85"/>
      <c r="B216" s="55"/>
      <c r="C216" s="102"/>
      <c r="D216" s="58" t="s">
        <v>129</v>
      </c>
      <c r="E216" s="58"/>
      <c r="F216" s="87">
        <v>200</v>
      </c>
      <c r="G216" s="59"/>
      <c r="H216" s="59"/>
      <c r="I216" s="59"/>
      <c r="J216" s="59"/>
    </row>
    <row r="217" spans="1:10" s="2" customFormat="1" ht="16.5" thickBot="1" x14ac:dyDescent="0.3">
      <c r="A217" s="85"/>
      <c r="B217" s="55"/>
      <c r="C217" s="102"/>
      <c r="D217" s="58" t="s">
        <v>118</v>
      </c>
      <c r="E217" s="58">
        <v>12</v>
      </c>
      <c r="F217" s="87">
        <v>12</v>
      </c>
      <c r="G217" s="59"/>
      <c r="H217" s="59"/>
      <c r="I217" s="59"/>
      <c r="J217" s="59"/>
    </row>
    <row r="218" spans="1:10" s="2" customFormat="1" ht="16.5" thickBot="1" x14ac:dyDescent="0.3">
      <c r="A218" s="85"/>
      <c r="B218" s="55"/>
      <c r="C218" s="102"/>
      <c r="D218" s="58" t="s">
        <v>262</v>
      </c>
      <c r="E218" s="58">
        <v>4.4999999999999998E-2</v>
      </c>
      <c r="F218" s="87">
        <v>4.4999999999999998E-2</v>
      </c>
      <c r="G218" s="59"/>
      <c r="H218" s="59"/>
      <c r="I218" s="59"/>
      <c r="J218" s="59"/>
    </row>
    <row r="219" spans="1:10" ht="16.5" thickBot="1" x14ac:dyDescent="0.3">
      <c r="A219" s="85"/>
      <c r="B219" s="115">
        <v>1</v>
      </c>
      <c r="C219" s="102" t="s">
        <v>18</v>
      </c>
      <c r="D219" s="84" t="s">
        <v>19</v>
      </c>
      <c r="E219" s="84">
        <v>25</v>
      </c>
      <c r="F219" s="84">
        <v>25</v>
      </c>
      <c r="G219" s="81">
        <v>1.77</v>
      </c>
      <c r="H219" s="81">
        <v>0.17</v>
      </c>
      <c r="I219" s="81">
        <v>11</v>
      </c>
      <c r="J219" s="81">
        <v>60</v>
      </c>
    </row>
    <row r="220" spans="1:10" ht="16.5" thickBot="1" x14ac:dyDescent="0.3">
      <c r="A220" s="85"/>
      <c r="B220" s="55">
        <v>1</v>
      </c>
      <c r="C220" s="102" t="s">
        <v>18</v>
      </c>
      <c r="D220" s="84" t="s">
        <v>31</v>
      </c>
      <c r="E220" s="84">
        <v>15</v>
      </c>
      <c r="F220" s="84">
        <v>15</v>
      </c>
      <c r="G220" s="81">
        <v>1.42</v>
      </c>
      <c r="H220" s="81">
        <v>0.26</v>
      </c>
      <c r="I220" s="81">
        <v>9.35</v>
      </c>
      <c r="J220" s="82">
        <v>45.4</v>
      </c>
    </row>
    <row r="221" spans="1:10" ht="16.5" thickBot="1" x14ac:dyDescent="0.3">
      <c r="A221" s="44"/>
      <c r="B221" s="50"/>
      <c r="C221" s="89"/>
      <c r="D221" s="57" t="s">
        <v>22</v>
      </c>
      <c r="E221" s="57"/>
      <c r="F221" s="52">
        <f>F220+F206+F219+F214+F200+F188+F173+F169</f>
        <v>715</v>
      </c>
      <c r="G221" s="52">
        <f t="shared" ref="G221:J221" si="5">G220+G206+G219+G214+G200+G188+G173+G169</f>
        <v>18.809999999999999</v>
      </c>
      <c r="H221" s="52">
        <f t="shared" si="5"/>
        <v>20.93</v>
      </c>
      <c r="I221" s="52">
        <f t="shared" si="5"/>
        <v>95.889999999999986</v>
      </c>
      <c r="J221" s="52">
        <f t="shared" si="5"/>
        <v>670.59999999999991</v>
      </c>
    </row>
    <row r="222" spans="1:10" ht="48" thickBot="1" x14ac:dyDescent="0.3">
      <c r="A222" s="44"/>
      <c r="B222" s="50"/>
      <c r="C222" s="89"/>
      <c r="D222" s="57" t="s">
        <v>23</v>
      </c>
      <c r="E222" s="57"/>
      <c r="F222" s="58"/>
      <c r="G222" s="53"/>
      <c r="H222" s="53"/>
      <c r="I222" s="53"/>
      <c r="J222" s="78">
        <f>J221/18</f>
        <v>37.255555555555553</v>
      </c>
    </row>
    <row r="223" spans="1:10" ht="60.75" thickBot="1" x14ac:dyDescent="0.3">
      <c r="A223" s="49" t="s">
        <v>32</v>
      </c>
      <c r="B223" s="71">
        <v>161</v>
      </c>
      <c r="C223" s="72" t="s">
        <v>15</v>
      </c>
      <c r="D223" s="62" t="s">
        <v>64</v>
      </c>
      <c r="E223" s="62"/>
      <c r="F223" s="73">
        <v>250</v>
      </c>
      <c r="G223" s="72">
        <v>7.2</v>
      </c>
      <c r="H223" s="72">
        <v>8.3000000000000007</v>
      </c>
      <c r="I223" s="72">
        <v>24.1</v>
      </c>
      <c r="J223" s="72">
        <v>200</v>
      </c>
    </row>
    <row r="224" spans="1:10" ht="16.5" thickBot="1" x14ac:dyDescent="0.3">
      <c r="A224" s="44"/>
      <c r="B224" s="50"/>
      <c r="C224" s="51"/>
      <c r="D224" s="77" t="s">
        <v>167</v>
      </c>
      <c r="E224" s="77">
        <v>260</v>
      </c>
      <c r="F224" s="57">
        <v>260</v>
      </c>
      <c r="G224" s="51"/>
      <c r="H224" s="51"/>
      <c r="I224" s="51"/>
      <c r="J224" s="51"/>
    </row>
    <row r="225" spans="1:12" ht="16.5" thickBot="1" x14ac:dyDescent="0.3">
      <c r="A225" s="44"/>
      <c r="B225" s="50"/>
      <c r="C225" s="51"/>
      <c r="D225" s="77" t="s">
        <v>141</v>
      </c>
      <c r="E225" s="77">
        <v>3</v>
      </c>
      <c r="F225" s="57">
        <v>3</v>
      </c>
      <c r="G225" s="51"/>
      <c r="H225" s="51"/>
      <c r="I225" s="51"/>
      <c r="J225" s="51"/>
    </row>
    <row r="226" spans="1:12" ht="16.5" thickBot="1" x14ac:dyDescent="0.3">
      <c r="A226" s="44"/>
      <c r="B226" s="50"/>
      <c r="C226" s="51"/>
      <c r="D226" s="77" t="s">
        <v>94</v>
      </c>
      <c r="E226" s="77">
        <v>1.5</v>
      </c>
      <c r="F226" s="57">
        <v>1.5</v>
      </c>
      <c r="G226" s="51"/>
      <c r="H226" s="51"/>
      <c r="I226" s="51"/>
      <c r="J226" s="51"/>
    </row>
    <row r="227" spans="1:12" ht="16.5" thickBot="1" x14ac:dyDescent="0.3">
      <c r="A227" s="44"/>
      <c r="B227" s="50"/>
      <c r="C227" s="51"/>
      <c r="D227" s="77" t="s">
        <v>168</v>
      </c>
      <c r="E227" s="77">
        <v>15</v>
      </c>
      <c r="F227" s="57">
        <v>15</v>
      </c>
      <c r="G227" s="51"/>
      <c r="H227" s="51"/>
      <c r="I227" s="51"/>
      <c r="J227" s="51"/>
    </row>
    <row r="228" spans="1:12" ht="16.5" thickBot="1" x14ac:dyDescent="0.3">
      <c r="A228" s="44"/>
      <c r="B228" s="50"/>
      <c r="C228" s="51"/>
      <c r="D228" s="77" t="s">
        <v>123</v>
      </c>
      <c r="E228" s="77">
        <v>0.6</v>
      </c>
      <c r="F228" s="57">
        <v>0.6</v>
      </c>
      <c r="G228" s="51"/>
      <c r="H228" s="51"/>
      <c r="I228" s="51"/>
      <c r="J228" s="51"/>
    </row>
    <row r="229" spans="1:12" ht="45.75" thickBot="1" x14ac:dyDescent="0.3">
      <c r="A229" s="79"/>
      <c r="B229" s="50">
        <v>699</v>
      </c>
      <c r="C229" s="51" t="s">
        <v>65</v>
      </c>
      <c r="D229" s="135" t="s">
        <v>66</v>
      </c>
      <c r="E229" s="135"/>
      <c r="F229" s="52">
        <v>200</v>
      </c>
      <c r="G229" s="51">
        <v>0</v>
      </c>
      <c r="H229" s="51">
        <v>0</v>
      </c>
      <c r="I229" s="51">
        <v>24.2</v>
      </c>
      <c r="J229" s="51">
        <v>93</v>
      </c>
    </row>
    <row r="230" spans="1:12" ht="16.5" thickBot="1" x14ac:dyDescent="0.3">
      <c r="A230" s="79"/>
      <c r="B230" s="50"/>
      <c r="C230" s="51"/>
      <c r="D230" s="75" t="s">
        <v>169</v>
      </c>
      <c r="E230" s="75">
        <v>24</v>
      </c>
      <c r="F230" s="93">
        <v>23</v>
      </c>
      <c r="G230" s="51"/>
      <c r="H230" s="51"/>
      <c r="I230" s="51"/>
      <c r="J230" s="51"/>
      <c r="K230" s="9"/>
      <c r="L230" s="9"/>
    </row>
    <row r="231" spans="1:12" ht="16.5" thickBot="1" x14ac:dyDescent="0.3">
      <c r="A231" s="79"/>
      <c r="B231" s="50"/>
      <c r="C231" s="51"/>
      <c r="D231" s="75" t="s">
        <v>118</v>
      </c>
      <c r="E231" s="75">
        <v>12</v>
      </c>
      <c r="F231" s="58">
        <v>12</v>
      </c>
      <c r="G231" s="51"/>
      <c r="H231" s="51"/>
      <c r="I231" s="51"/>
      <c r="J231" s="51"/>
      <c r="K231" s="9"/>
      <c r="L231" s="9"/>
    </row>
    <row r="232" spans="1:12" ht="16.5" thickBot="1" x14ac:dyDescent="0.3">
      <c r="A232" s="79"/>
      <c r="B232" s="50"/>
      <c r="C232" s="51"/>
      <c r="D232" s="75" t="s">
        <v>162</v>
      </c>
      <c r="E232" s="75">
        <v>210</v>
      </c>
      <c r="F232" s="58">
        <v>210</v>
      </c>
      <c r="G232" s="51"/>
      <c r="H232" s="51"/>
      <c r="I232" s="51"/>
      <c r="J232" s="51"/>
    </row>
    <row r="233" spans="1:12" ht="30.75" thickBot="1" x14ac:dyDescent="0.3">
      <c r="A233" s="79"/>
      <c r="B233" s="50" t="s">
        <v>221</v>
      </c>
      <c r="C233" s="89" t="s">
        <v>36</v>
      </c>
      <c r="D233" s="76" t="s">
        <v>36</v>
      </c>
      <c r="E233" s="76">
        <v>100</v>
      </c>
      <c r="F233" s="76">
        <v>100</v>
      </c>
      <c r="G233" s="100">
        <v>0.5</v>
      </c>
      <c r="H233" s="100">
        <v>0</v>
      </c>
      <c r="I233" s="100">
        <v>2.5</v>
      </c>
      <c r="J233" s="100">
        <v>160</v>
      </c>
    </row>
    <row r="234" spans="1:12" ht="16.5" thickBot="1" x14ac:dyDescent="0.3">
      <c r="A234" s="79"/>
      <c r="B234" s="70">
        <v>1</v>
      </c>
      <c r="C234" s="51" t="s">
        <v>18</v>
      </c>
      <c r="D234" s="52" t="s">
        <v>19</v>
      </c>
      <c r="E234" s="52">
        <v>25</v>
      </c>
      <c r="F234" s="52">
        <v>25</v>
      </c>
      <c r="G234" s="64">
        <v>1.77</v>
      </c>
      <c r="H234" s="64">
        <v>0.17</v>
      </c>
      <c r="I234" s="64">
        <v>11</v>
      </c>
      <c r="J234" s="64">
        <v>60</v>
      </c>
    </row>
    <row r="235" spans="1:12" ht="16.5" thickBot="1" x14ac:dyDescent="0.3">
      <c r="A235" s="79"/>
      <c r="B235" s="50">
        <v>1</v>
      </c>
      <c r="C235" s="51" t="s">
        <v>18</v>
      </c>
      <c r="D235" s="52" t="s">
        <v>31</v>
      </c>
      <c r="E235" s="52">
        <v>15</v>
      </c>
      <c r="F235" s="52">
        <v>15</v>
      </c>
      <c r="G235" s="51">
        <v>0.75</v>
      </c>
      <c r="H235" s="51">
        <v>0.1</v>
      </c>
      <c r="I235" s="51">
        <v>5.5</v>
      </c>
      <c r="J235" s="51">
        <v>27.19</v>
      </c>
    </row>
    <row r="236" spans="1:12" ht="16.5" thickBot="1" x14ac:dyDescent="0.3">
      <c r="A236" s="79"/>
      <c r="B236" s="50"/>
      <c r="C236" s="51"/>
      <c r="D236" s="57" t="s">
        <v>22</v>
      </c>
      <c r="E236" s="57"/>
      <c r="F236" s="52">
        <f>F235+F233+F229+F223</f>
        <v>565</v>
      </c>
      <c r="G236" s="52">
        <f t="shared" ref="G236:J236" si="6">G235+G233+G229+G223</f>
        <v>8.4499999999999993</v>
      </c>
      <c r="H236" s="52">
        <f t="shared" si="6"/>
        <v>8.4</v>
      </c>
      <c r="I236" s="52">
        <f t="shared" si="6"/>
        <v>56.300000000000004</v>
      </c>
      <c r="J236" s="52">
        <f t="shared" si="6"/>
        <v>480.19</v>
      </c>
    </row>
    <row r="237" spans="1:12" ht="48" thickBot="1" x14ac:dyDescent="0.3">
      <c r="A237" s="79"/>
      <c r="B237" s="50"/>
      <c r="C237" s="51"/>
      <c r="D237" s="57" t="s">
        <v>23</v>
      </c>
      <c r="E237" s="57"/>
      <c r="F237" s="58"/>
      <c r="G237" s="64"/>
      <c r="H237" s="64"/>
      <c r="I237" s="64"/>
      <c r="J237" s="78">
        <f>J236/18</f>
        <v>26.677222222222223</v>
      </c>
    </row>
    <row r="238" spans="1:12" s="2" customFormat="1" ht="19.5" customHeight="1" thickBot="1" x14ac:dyDescent="0.3">
      <c r="A238" s="136"/>
      <c r="B238" s="136"/>
      <c r="C238" s="136"/>
      <c r="D238" s="136" t="s">
        <v>69</v>
      </c>
      <c r="E238" s="136"/>
      <c r="F238" s="136"/>
      <c r="G238" s="136"/>
      <c r="H238" s="119"/>
      <c r="I238" s="119"/>
      <c r="J238" s="98"/>
    </row>
    <row r="239" spans="1:12" s="2" customFormat="1" ht="32.25" thickBot="1" x14ac:dyDescent="0.3">
      <c r="A239" s="49" t="s">
        <v>39</v>
      </c>
      <c r="B239" s="71">
        <v>333</v>
      </c>
      <c r="C239" s="72" t="s">
        <v>15</v>
      </c>
      <c r="D239" s="137" t="s">
        <v>222</v>
      </c>
      <c r="E239" s="137"/>
      <c r="F239" s="138">
        <v>160</v>
      </c>
      <c r="G239" s="63">
        <v>17.100000000000001</v>
      </c>
      <c r="H239" s="63">
        <v>12.2</v>
      </c>
      <c r="I239" s="63">
        <v>15.5</v>
      </c>
      <c r="J239" s="63">
        <v>244</v>
      </c>
    </row>
    <row r="240" spans="1:12" ht="16.5" thickBot="1" x14ac:dyDescent="0.3">
      <c r="A240" s="109"/>
      <c r="B240" s="55"/>
      <c r="C240" s="102"/>
      <c r="D240" s="58" t="s">
        <v>152</v>
      </c>
      <c r="E240" s="58">
        <v>52</v>
      </c>
      <c r="F240" s="87">
        <v>52</v>
      </c>
      <c r="G240" s="103"/>
      <c r="H240" s="103"/>
      <c r="I240" s="103"/>
      <c r="J240" s="103"/>
    </row>
    <row r="241" spans="1:12" ht="16.5" thickBot="1" x14ac:dyDescent="0.3">
      <c r="A241" s="109"/>
      <c r="B241" s="55"/>
      <c r="C241" s="102"/>
      <c r="D241" s="58" t="s">
        <v>123</v>
      </c>
      <c r="E241" s="58">
        <v>0.5</v>
      </c>
      <c r="F241" s="87">
        <v>0.5</v>
      </c>
      <c r="G241" s="103"/>
      <c r="H241" s="103"/>
      <c r="I241" s="103"/>
      <c r="J241" s="103"/>
    </row>
    <row r="242" spans="1:12" ht="16.5" thickBot="1" x14ac:dyDescent="0.3">
      <c r="A242" s="109"/>
      <c r="B242" s="55"/>
      <c r="C242" s="102"/>
      <c r="D242" s="58" t="s">
        <v>94</v>
      </c>
      <c r="E242" s="58">
        <v>4</v>
      </c>
      <c r="F242" s="87">
        <v>4</v>
      </c>
      <c r="G242" s="103"/>
      <c r="H242" s="103"/>
      <c r="I242" s="103"/>
      <c r="J242" s="103"/>
    </row>
    <row r="243" spans="1:12" s="9" customFormat="1" ht="16.5" thickBot="1" x14ac:dyDescent="0.3">
      <c r="A243" s="139"/>
      <c r="B243" s="123"/>
      <c r="C243" s="90"/>
      <c r="D243" s="140" t="s">
        <v>59</v>
      </c>
      <c r="E243" s="140">
        <v>10</v>
      </c>
      <c r="F243" s="124">
        <v>10</v>
      </c>
      <c r="G243" s="122"/>
      <c r="H243" s="122"/>
      <c r="I243" s="122"/>
      <c r="J243" s="122"/>
      <c r="K243" s="2"/>
      <c r="L243" s="2"/>
    </row>
    <row r="244" spans="1:12" s="9" customFormat="1" ht="16.5" thickBot="1" x14ac:dyDescent="0.3">
      <c r="A244" s="139"/>
      <c r="B244" s="123"/>
      <c r="C244" s="90"/>
      <c r="D244" s="140" t="s">
        <v>162</v>
      </c>
      <c r="E244" s="140"/>
      <c r="F244" s="124">
        <v>300</v>
      </c>
      <c r="G244" s="122"/>
      <c r="H244" s="122"/>
      <c r="I244" s="122"/>
      <c r="J244" s="122"/>
      <c r="K244" s="2"/>
      <c r="L244" s="2"/>
    </row>
    <row r="245" spans="1:12" s="2" customFormat="1" ht="30.75" thickBot="1" x14ac:dyDescent="0.3">
      <c r="A245" s="80"/>
      <c r="B245" s="55">
        <v>693</v>
      </c>
      <c r="C245" s="56" t="s">
        <v>282</v>
      </c>
      <c r="D245" s="84" t="s">
        <v>34</v>
      </c>
      <c r="E245" s="84"/>
      <c r="F245" s="94">
        <v>200</v>
      </c>
      <c r="G245" s="95">
        <v>4.41</v>
      </c>
      <c r="H245" s="95">
        <v>4.5</v>
      </c>
      <c r="I245" s="95">
        <v>29.26</v>
      </c>
      <c r="J245" s="95">
        <v>171</v>
      </c>
    </row>
    <row r="246" spans="1:12" s="2" customFormat="1" ht="16.5" thickBot="1" x14ac:dyDescent="0.3">
      <c r="A246" s="80"/>
      <c r="B246" s="55"/>
      <c r="C246" s="56"/>
      <c r="D246" s="58" t="s">
        <v>143</v>
      </c>
      <c r="E246" s="58">
        <v>1.2</v>
      </c>
      <c r="F246" s="96">
        <v>1.2</v>
      </c>
      <c r="G246" s="95"/>
      <c r="H246" s="95"/>
      <c r="I246" s="95"/>
      <c r="J246" s="95"/>
    </row>
    <row r="247" spans="1:12" s="2" customFormat="1" ht="16.5" thickBot="1" x14ac:dyDescent="0.3">
      <c r="A247" s="80"/>
      <c r="B247" s="55"/>
      <c r="C247" s="56"/>
      <c r="D247" s="58" t="s">
        <v>129</v>
      </c>
      <c r="E247" s="58">
        <v>120</v>
      </c>
      <c r="F247" s="96">
        <v>120</v>
      </c>
      <c r="G247" s="95"/>
      <c r="H247" s="95"/>
      <c r="I247" s="95"/>
      <c r="J247" s="95"/>
    </row>
    <row r="248" spans="1:12" ht="16.5" thickBot="1" x14ac:dyDescent="0.3">
      <c r="A248" s="80"/>
      <c r="B248" s="55"/>
      <c r="C248" s="56"/>
      <c r="D248" s="58" t="s">
        <v>118</v>
      </c>
      <c r="E248" s="58">
        <v>12</v>
      </c>
      <c r="F248" s="96">
        <v>12</v>
      </c>
      <c r="G248" s="95"/>
      <c r="H248" s="95"/>
      <c r="I248" s="95"/>
      <c r="J248" s="95"/>
    </row>
    <row r="249" spans="1:12" ht="16.5" thickBot="1" x14ac:dyDescent="0.3">
      <c r="A249" s="80"/>
      <c r="B249" s="55"/>
      <c r="C249" s="56"/>
      <c r="D249" s="58" t="s">
        <v>138</v>
      </c>
      <c r="E249" s="58">
        <v>110</v>
      </c>
      <c r="F249" s="96">
        <v>110</v>
      </c>
      <c r="G249" s="95"/>
      <c r="H249" s="95"/>
      <c r="I249" s="95"/>
      <c r="J249" s="95"/>
    </row>
    <row r="250" spans="1:12" s="2" customFormat="1" ht="32.25" thickBot="1" x14ac:dyDescent="0.3">
      <c r="A250" s="45"/>
      <c r="B250" s="50">
        <v>3</v>
      </c>
      <c r="C250" s="51" t="s">
        <v>14</v>
      </c>
      <c r="D250" s="76" t="s">
        <v>70</v>
      </c>
      <c r="E250" s="76"/>
      <c r="F250" s="52">
        <v>25</v>
      </c>
      <c r="G250" s="64">
        <v>1.38</v>
      </c>
      <c r="H250" s="64">
        <v>8.02</v>
      </c>
      <c r="I250" s="64">
        <v>6.42</v>
      </c>
      <c r="J250" s="64">
        <v>111</v>
      </c>
    </row>
    <row r="251" spans="1:12" s="2" customFormat="1" ht="16.5" thickBot="1" x14ac:dyDescent="0.3">
      <c r="A251" s="45"/>
      <c r="B251" s="50"/>
      <c r="C251" s="51"/>
      <c r="D251" s="58" t="s">
        <v>58</v>
      </c>
      <c r="E251" s="58">
        <v>20</v>
      </c>
      <c r="F251" s="58">
        <v>20</v>
      </c>
      <c r="G251" s="64"/>
      <c r="H251" s="64"/>
      <c r="I251" s="64"/>
      <c r="J251" s="64"/>
    </row>
    <row r="252" spans="1:12" s="2" customFormat="1" ht="16.5" thickBot="1" x14ac:dyDescent="0.3">
      <c r="A252" s="45"/>
      <c r="B252" s="50"/>
      <c r="C252" s="51"/>
      <c r="D252" s="58" t="s">
        <v>44</v>
      </c>
      <c r="E252" s="58">
        <v>5</v>
      </c>
      <c r="F252" s="58">
        <v>5</v>
      </c>
      <c r="G252" s="64"/>
      <c r="H252" s="64"/>
      <c r="I252" s="64"/>
      <c r="J252" s="64"/>
    </row>
    <row r="253" spans="1:12" s="2" customFormat="1" ht="16.5" thickBot="1" x14ac:dyDescent="0.3">
      <c r="A253" s="79"/>
      <c r="B253" s="50">
        <v>1</v>
      </c>
      <c r="C253" s="51" t="s">
        <v>18</v>
      </c>
      <c r="D253" s="52" t="s">
        <v>31</v>
      </c>
      <c r="E253" s="52">
        <v>15</v>
      </c>
      <c r="F253" s="52">
        <v>15</v>
      </c>
      <c r="G253" s="51">
        <v>0.75</v>
      </c>
      <c r="H253" s="51">
        <v>0.1</v>
      </c>
      <c r="I253" s="51">
        <v>5.5</v>
      </c>
      <c r="J253" s="51">
        <v>27.19</v>
      </c>
    </row>
    <row r="254" spans="1:12" ht="52.5" customHeight="1" thickBot="1" x14ac:dyDescent="0.3">
      <c r="A254" s="49" t="s">
        <v>45</v>
      </c>
      <c r="B254" s="71" t="s">
        <v>221</v>
      </c>
      <c r="C254" s="72" t="s">
        <v>60</v>
      </c>
      <c r="D254" s="62" t="s">
        <v>215</v>
      </c>
      <c r="E254" s="62">
        <v>100</v>
      </c>
      <c r="F254" s="62">
        <v>100</v>
      </c>
      <c r="G254" s="63">
        <v>0.7</v>
      </c>
      <c r="H254" s="63">
        <v>0</v>
      </c>
      <c r="I254" s="63">
        <v>16.670000000000002</v>
      </c>
      <c r="J254" s="63">
        <v>80</v>
      </c>
    </row>
    <row r="255" spans="1:12" s="2" customFormat="1" ht="16.5" thickBot="1" x14ac:dyDescent="0.3">
      <c r="A255" s="44"/>
      <c r="B255" s="50"/>
      <c r="C255" s="51"/>
      <c r="D255" s="57" t="s">
        <v>22</v>
      </c>
      <c r="E255" s="57"/>
      <c r="F255" s="52">
        <f>F239+F250+F253+F254+F245</f>
        <v>500</v>
      </c>
      <c r="G255" s="52">
        <f t="shared" ref="G255:J255" si="7">G239+G250+G253+G254+G245</f>
        <v>24.34</v>
      </c>
      <c r="H255" s="52">
        <f t="shared" si="7"/>
        <v>24.82</v>
      </c>
      <c r="I255" s="52">
        <f t="shared" si="7"/>
        <v>73.350000000000009</v>
      </c>
      <c r="J255" s="52">
        <f t="shared" si="7"/>
        <v>633.19000000000005</v>
      </c>
    </row>
    <row r="256" spans="1:12" s="2" customFormat="1" ht="48" thickBot="1" x14ac:dyDescent="0.3">
      <c r="A256" s="44"/>
      <c r="B256" s="50"/>
      <c r="C256" s="51"/>
      <c r="D256" s="57" t="s">
        <v>23</v>
      </c>
      <c r="E256" s="57"/>
      <c r="F256" s="58"/>
      <c r="G256" s="64"/>
      <c r="H256" s="64"/>
      <c r="I256" s="64"/>
      <c r="J256" s="78">
        <f>J255/18</f>
        <v>35.177222222222227</v>
      </c>
    </row>
    <row r="257" spans="1:10" ht="16.5" thickBot="1" x14ac:dyDescent="0.3">
      <c r="A257" s="49" t="s">
        <v>24</v>
      </c>
      <c r="B257" s="71">
        <v>78</v>
      </c>
      <c r="C257" s="72" t="s">
        <v>14</v>
      </c>
      <c r="D257" s="52" t="s">
        <v>71</v>
      </c>
      <c r="E257" s="52"/>
      <c r="F257" s="52">
        <v>50</v>
      </c>
      <c r="G257" s="63">
        <v>1.1000000000000001</v>
      </c>
      <c r="H257" s="63">
        <v>2.5</v>
      </c>
      <c r="I257" s="63">
        <v>3.3</v>
      </c>
      <c r="J257" s="63">
        <v>32</v>
      </c>
    </row>
    <row r="258" spans="1:10" ht="16.5" thickBot="1" x14ac:dyDescent="0.3">
      <c r="A258" s="44"/>
      <c r="B258" s="50"/>
      <c r="C258" s="51"/>
      <c r="D258" s="58" t="s">
        <v>155</v>
      </c>
      <c r="E258" s="58">
        <v>60</v>
      </c>
      <c r="F258" s="58">
        <v>50</v>
      </c>
      <c r="G258" s="64"/>
      <c r="H258" s="64"/>
      <c r="I258" s="64"/>
      <c r="J258" s="64"/>
    </row>
    <row r="259" spans="1:10" ht="16.5" thickBot="1" x14ac:dyDescent="0.3">
      <c r="A259" s="44"/>
      <c r="B259" s="50"/>
      <c r="C259" s="51"/>
      <c r="D259" s="58" t="s">
        <v>257</v>
      </c>
      <c r="E259" s="58">
        <v>10</v>
      </c>
      <c r="F259" s="58">
        <v>9</v>
      </c>
      <c r="G259" s="64"/>
      <c r="H259" s="64"/>
      <c r="I259" s="64"/>
      <c r="J259" s="64"/>
    </row>
    <row r="260" spans="1:10" ht="16.5" thickBot="1" x14ac:dyDescent="0.3">
      <c r="A260" s="44"/>
      <c r="B260" s="50"/>
      <c r="C260" s="51"/>
      <c r="D260" s="58" t="s">
        <v>126</v>
      </c>
      <c r="E260" s="58">
        <v>5</v>
      </c>
      <c r="F260" s="58">
        <v>5</v>
      </c>
      <c r="G260" s="64"/>
      <c r="H260" s="64"/>
      <c r="I260" s="64"/>
      <c r="J260" s="64"/>
    </row>
    <row r="261" spans="1:10" ht="16.5" thickBot="1" x14ac:dyDescent="0.3">
      <c r="A261" s="44"/>
      <c r="B261" s="50"/>
      <c r="C261" s="51"/>
      <c r="D261" s="58" t="s">
        <v>120</v>
      </c>
      <c r="E261" s="58">
        <v>5</v>
      </c>
      <c r="F261" s="58">
        <v>5</v>
      </c>
      <c r="G261" s="64"/>
      <c r="H261" s="64"/>
      <c r="I261" s="64"/>
      <c r="J261" s="64"/>
    </row>
    <row r="262" spans="1:10" ht="16.5" thickBot="1" x14ac:dyDescent="0.3">
      <c r="A262" s="44"/>
      <c r="B262" s="50"/>
      <c r="C262" s="51"/>
      <c r="D262" s="58" t="s">
        <v>289</v>
      </c>
      <c r="E262" s="58">
        <v>1E-3</v>
      </c>
      <c r="F262" s="58">
        <v>1E-3</v>
      </c>
      <c r="G262" s="64"/>
      <c r="H262" s="64"/>
      <c r="I262" s="64"/>
      <c r="J262" s="64"/>
    </row>
    <row r="263" spans="1:10" ht="16.5" thickBot="1" x14ac:dyDescent="0.3">
      <c r="A263" s="44"/>
      <c r="B263" s="50"/>
      <c r="C263" s="51"/>
      <c r="D263" s="58" t="s">
        <v>131</v>
      </c>
      <c r="E263" s="58">
        <v>0.1</v>
      </c>
      <c r="F263" s="58">
        <v>0.1</v>
      </c>
      <c r="G263" s="64"/>
      <c r="H263" s="64"/>
      <c r="I263" s="64"/>
      <c r="J263" s="64"/>
    </row>
    <row r="264" spans="1:10" ht="32.25" thickBot="1" x14ac:dyDescent="0.3">
      <c r="A264" s="44"/>
      <c r="B264" s="50">
        <v>114</v>
      </c>
      <c r="C264" s="51" t="s">
        <v>25</v>
      </c>
      <c r="D264" s="52" t="s">
        <v>292</v>
      </c>
      <c r="E264" s="52"/>
      <c r="F264" s="52">
        <v>200</v>
      </c>
      <c r="G264" s="53">
        <v>1.76</v>
      </c>
      <c r="H264" s="53">
        <v>4.24</v>
      </c>
      <c r="I264" s="53">
        <v>13</v>
      </c>
      <c r="J264" s="64">
        <v>97</v>
      </c>
    </row>
    <row r="265" spans="1:10" ht="16.5" thickBot="1" x14ac:dyDescent="0.3">
      <c r="A265" s="44"/>
      <c r="B265" s="50"/>
      <c r="C265" s="51"/>
      <c r="D265" s="58" t="s">
        <v>173</v>
      </c>
      <c r="E265" s="58">
        <v>41</v>
      </c>
      <c r="F265" s="93">
        <v>32</v>
      </c>
      <c r="G265" s="53"/>
      <c r="H265" s="53"/>
      <c r="I265" s="53"/>
      <c r="J265" s="64"/>
    </row>
    <row r="266" spans="1:10" ht="16.5" thickBot="1" x14ac:dyDescent="0.3">
      <c r="A266" s="44"/>
      <c r="B266" s="50"/>
      <c r="C266" s="51"/>
      <c r="D266" s="58" t="s">
        <v>174</v>
      </c>
      <c r="E266" s="58">
        <v>67</v>
      </c>
      <c r="F266" s="93">
        <v>40</v>
      </c>
      <c r="G266" s="53"/>
      <c r="H266" s="53"/>
      <c r="I266" s="53"/>
      <c r="J266" s="64"/>
    </row>
    <row r="267" spans="1:10" ht="16.5" thickBot="1" x14ac:dyDescent="0.3">
      <c r="A267" s="44"/>
      <c r="B267" s="50"/>
      <c r="C267" s="51"/>
      <c r="D267" s="58" t="s">
        <v>175</v>
      </c>
      <c r="E267" s="58">
        <v>7</v>
      </c>
      <c r="F267" s="141" t="s">
        <v>234</v>
      </c>
      <c r="G267" s="53"/>
      <c r="H267" s="53"/>
      <c r="I267" s="53"/>
      <c r="J267" s="64"/>
    </row>
    <row r="268" spans="1:10" ht="16.5" thickBot="1" x14ac:dyDescent="0.3">
      <c r="A268" s="44"/>
      <c r="B268" s="50"/>
      <c r="C268" s="51"/>
      <c r="D268" s="58" t="s">
        <v>156</v>
      </c>
      <c r="E268" s="58">
        <v>10</v>
      </c>
      <c r="F268" s="141" t="s">
        <v>269</v>
      </c>
      <c r="G268" s="53"/>
      <c r="H268" s="53"/>
      <c r="I268" s="53"/>
      <c r="J268" s="64"/>
    </row>
    <row r="269" spans="1:10" ht="16.5" thickBot="1" x14ac:dyDescent="0.3">
      <c r="A269" s="44"/>
      <c r="B269" s="50"/>
      <c r="C269" s="51"/>
      <c r="D269" s="58" t="s">
        <v>126</v>
      </c>
      <c r="E269" s="58">
        <v>3</v>
      </c>
      <c r="F269" s="141">
        <v>3</v>
      </c>
      <c r="G269" s="53"/>
      <c r="H269" s="53"/>
      <c r="I269" s="53"/>
      <c r="J269" s="64"/>
    </row>
    <row r="270" spans="1:10" ht="16.5" thickBot="1" x14ac:dyDescent="0.3">
      <c r="A270" s="44"/>
      <c r="B270" s="50"/>
      <c r="C270" s="51"/>
      <c r="D270" s="58" t="s">
        <v>120</v>
      </c>
      <c r="E270" s="58">
        <v>4</v>
      </c>
      <c r="F270" s="141">
        <v>4</v>
      </c>
      <c r="G270" s="53"/>
      <c r="H270" s="53"/>
      <c r="I270" s="53"/>
      <c r="J270" s="64"/>
    </row>
    <row r="271" spans="1:10" ht="16.5" thickBot="1" x14ac:dyDescent="0.3">
      <c r="A271" s="44"/>
      <c r="B271" s="50"/>
      <c r="C271" s="51"/>
      <c r="D271" s="58" t="s">
        <v>121</v>
      </c>
      <c r="E271" s="58"/>
      <c r="F271" s="141" t="s">
        <v>176</v>
      </c>
      <c r="G271" s="53"/>
      <c r="H271" s="53"/>
      <c r="I271" s="53"/>
      <c r="J271" s="64"/>
    </row>
    <row r="272" spans="1:10" ht="16.5" thickBot="1" x14ac:dyDescent="0.3">
      <c r="A272" s="44"/>
      <c r="B272" s="50"/>
      <c r="C272" s="51"/>
      <c r="D272" s="58" t="s">
        <v>122</v>
      </c>
      <c r="E272" s="58">
        <v>2.5</v>
      </c>
      <c r="F272" s="141" t="s">
        <v>233</v>
      </c>
      <c r="G272" s="53"/>
      <c r="H272" s="53"/>
      <c r="I272" s="53"/>
      <c r="J272" s="64"/>
    </row>
    <row r="273" spans="1:10" ht="16.5" thickBot="1" x14ac:dyDescent="0.3">
      <c r="A273" s="44"/>
      <c r="B273" s="50"/>
      <c r="C273" s="51"/>
      <c r="D273" s="58" t="s">
        <v>123</v>
      </c>
      <c r="E273" s="58">
        <v>0.8</v>
      </c>
      <c r="F273" s="141" t="s">
        <v>237</v>
      </c>
      <c r="G273" s="53"/>
      <c r="H273" s="53"/>
      <c r="I273" s="53"/>
      <c r="J273" s="64"/>
    </row>
    <row r="274" spans="1:10" ht="16.5" thickBot="1" x14ac:dyDescent="0.3">
      <c r="A274" s="44"/>
      <c r="B274" s="50"/>
      <c r="C274" s="51"/>
      <c r="D274" s="58" t="s">
        <v>124</v>
      </c>
      <c r="E274" s="58"/>
      <c r="F274" s="141" t="s">
        <v>177</v>
      </c>
      <c r="G274" s="53"/>
      <c r="H274" s="53"/>
      <c r="I274" s="53"/>
      <c r="J274" s="64"/>
    </row>
    <row r="275" spans="1:10" ht="16.5" thickBot="1" x14ac:dyDescent="0.3">
      <c r="A275" s="44"/>
      <c r="B275" s="50"/>
      <c r="C275" s="51"/>
      <c r="D275" s="58" t="s">
        <v>140</v>
      </c>
      <c r="E275" s="58">
        <v>5</v>
      </c>
      <c r="F275" s="141">
        <v>5</v>
      </c>
      <c r="G275" s="53"/>
      <c r="H275" s="53"/>
      <c r="I275" s="53"/>
      <c r="J275" s="64"/>
    </row>
    <row r="276" spans="1:10" ht="48" thickBot="1" x14ac:dyDescent="0.3">
      <c r="A276" s="44"/>
      <c r="B276" s="50" t="s">
        <v>325</v>
      </c>
      <c r="C276" s="51" t="s">
        <v>27</v>
      </c>
      <c r="D276" s="52" t="s">
        <v>324</v>
      </c>
      <c r="E276" s="52"/>
      <c r="F276" s="104">
        <v>70</v>
      </c>
      <c r="G276" s="51">
        <v>11.13</v>
      </c>
      <c r="H276" s="51">
        <v>14.4</v>
      </c>
      <c r="I276" s="51">
        <v>11.2</v>
      </c>
      <c r="J276" s="51">
        <v>182.7</v>
      </c>
    </row>
    <row r="277" spans="1:10" ht="16.5" thickBot="1" x14ac:dyDescent="0.3">
      <c r="A277" s="44"/>
      <c r="B277" s="50"/>
      <c r="C277" s="51"/>
      <c r="D277" s="105" t="s">
        <v>125</v>
      </c>
      <c r="E277" s="105">
        <v>70</v>
      </c>
      <c r="F277" s="106">
        <v>52</v>
      </c>
      <c r="G277" s="107"/>
      <c r="H277" s="51"/>
      <c r="I277" s="51"/>
      <c r="J277" s="51"/>
    </row>
    <row r="278" spans="1:10" ht="16.5" thickBot="1" x14ac:dyDescent="0.3">
      <c r="A278" s="44"/>
      <c r="B278" s="50"/>
      <c r="C278" s="51"/>
      <c r="D278" s="105" t="s">
        <v>178</v>
      </c>
      <c r="E278" s="105">
        <v>13</v>
      </c>
      <c r="F278" s="106">
        <v>13</v>
      </c>
      <c r="G278" s="107"/>
      <c r="H278" s="51"/>
      <c r="I278" s="51"/>
      <c r="J278" s="51"/>
    </row>
    <row r="279" spans="1:10" ht="16.5" thickBot="1" x14ac:dyDescent="0.3">
      <c r="A279" s="44"/>
      <c r="B279" s="50"/>
      <c r="C279" s="51"/>
      <c r="D279" s="105" t="s">
        <v>179</v>
      </c>
      <c r="E279" s="105">
        <v>11</v>
      </c>
      <c r="F279" s="106">
        <v>11</v>
      </c>
      <c r="G279" s="107"/>
      <c r="H279" s="51"/>
      <c r="I279" s="51"/>
      <c r="J279" s="51"/>
    </row>
    <row r="280" spans="1:10" ht="16.5" thickBot="1" x14ac:dyDescent="0.3">
      <c r="A280" s="44"/>
      <c r="B280" s="50"/>
      <c r="C280" s="51"/>
      <c r="D280" s="58" t="s">
        <v>123</v>
      </c>
      <c r="E280" s="58">
        <v>0.1</v>
      </c>
      <c r="F280" s="106">
        <v>0.1</v>
      </c>
      <c r="G280" s="107"/>
      <c r="H280" s="51"/>
      <c r="I280" s="51"/>
      <c r="J280" s="51"/>
    </row>
    <row r="281" spans="1:10" ht="16.5" thickBot="1" x14ac:dyDescent="0.3">
      <c r="A281" s="44"/>
      <c r="B281" s="50"/>
      <c r="C281" s="51"/>
      <c r="D281" s="58" t="s">
        <v>182</v>
      </c>
      <c r="E281" s="58"/>
      <c r="F281" s="106">
        <v>3</v>
      </c>
      <c r="G281" s="107"/>
      <c r="H281" s="51"/>
      <c r="I281" s="51"/>
      <c r="J281" s="51"/>
    </row>
    <row r="282" spans="1:10" ht="16.5" thickBot="1" x14ac:dyDescent="0.3">
      <c r="A282" s="44"/>
      <c r="B282" s="50"/>
      <c r="C282" s="51"/>
      <c r="D282" s="105" t="s">
        <v>156</v>
      </c>
      <c r="E282" s="105">
        <v>5</v>
      </c>
      <c r="F282" s="108" t="s">
        <v>236</v>
      </c>
      <c r="G282" s="107"/>
      <c r="H282" s="51"/>
      <c r="I282" s="51"/>
      <c r="J282" s="51"/>
    </row>
    <row r="283" spans="1:10" ht="16.5" thickBot="1" x14ac:dyDescent="0.3">
      <c r="A283" s="44"/>
      <c r="B283" s="50"/>
      <c r="C283" s="51"/>
      <c r="D283" s="105" t="s">
        <v>120</v>
      </c>
      <c r="E283" s="105">
        <v>2</v>
      </c>
      <c r="F283" s="106">
        <v>2</v>
      </c>
      <c r="G283" s="107"/>
      <c r="H283" s="51"/>
      <c r="I283" s="51"/>
      <c r="J283" s="51"/>
    </row>
    <row r="284" spans="1:10" ht="16.5" thickBot="1" x14ac:dyDescent="0.3">
      <c r="A284" s="44"/>
      <c r="B284" s="50"/>
      <c r="C284" s="51"/>
      <c r="D284" s="58" t="s">
        <v>180</v>
      </c>
      <c r="E284" s="58">
        <v>4</v>
      </c>
      <c r="F284" s="106">
        <v>4</v>
      </c>
      <c r="G284" s="107"/>
      <c r="H284" s="51"/>
      <c r="I284" s="51"/>
      <c r="J284" s="51"/>
    </row>
    <row r="285" spans="1:10" ht="16.5" thickBot="1" x14ac:dyDescent="0.3">
      <c r="A285" s="44"/>
      <c r="B285" s="50"/>
      <c r="C285" s="51"/>
      <c r="D285" s="58" t="s">
        <v>181</v>
      </c>
      <c r="E285" s="58">
        <v>1E-3</v>
      </c>
      <c r="F285" s="106">
        <v>1E-3</v>
      </c>
      <c r="G285" s="107"/>
      <c r="H285" s="51"/>
      <c r="I285" s="51"/>
      <c r="J285" s="51"/>
    </row>
    <row r="286" spans="1:10" ht="32.25" thickBot="1" x14ac:dyDescent="0.3">
      <c r="A286" s="44"/>
      <c r="B286" s="50">
        <v>297</v>
      </c>
      <c r="C286" s="51" t="s">
        <v>63</v>
      </c>
      <c r="D286" s="52" t="s">
        <v>72</v>
      </c>
      <c r="E286" s="52"/>
      <c r="F286" s="52">
        <v>130</v>
      </c>
      <c r="G286" s="64">
        <v>7.26</v>
      </c>
      <c r="H286" s="64">
        <v>4.96</v>
      </c>
      <c r="I286" s="64">
        <v>31.76</v>
      </c>
      <c r="J286" s="64">
        <v>198.84</v>
      </c>
    </row>
    <row r="287" spans="1:10" ht="16.5" thickBot="1" x14ac:dyDescent="0.3">
      <c r="A287" s="44"/>
      <c r="B287" s="50"/>
      <c r="C287" s="51"/>
      <c r="D287" s="58" t="s">
        <v>133</v>
      </c>
      <c r="E287" s="58">
        <v>53</v>
      </c>
      <c r="F287" s="58">
        <v>53</v>
      </c>
      <c r="G287" s="53"/>
      <c r="H287" s="64"/>
      <c r="I287" s="64"/>
      <c r="J287" s="64"/>
    </row>
    <row r="288" spans="1:10" ht="32.25" thickBot="1" x14ac:dyDescent="0.3">
      <c r="A288" s="44"/>
      <c r="B288" s="50"/>
      <c r="C288" s="51"/>
      <c r="D288" s="58" t="s">
        <v>116</v>
      </c>
      <c r="E288" s="58">
        <v>0.5</v>
      </c>
      <c r="F288" s="58">
        <v>0.5</v>
      </c>
      <c r="G288" s="53"/>
      <c r="H288" s="64"/>
      <c r="I288" s="64"/>
      <c r="J288" s="64"/>
    </row>
    <row r="289" spans="1:10" ht="16.5" thickBot="1" x14ac:dyDescent="0.3">
      <c r="A289" s="44"/>
      <c r="B289" s="50"/>
      <c r="C289" s="51"/>
      <c r="D289" s="58" t="s">
        <v>129</v>
      </c>
      <c r="E289" s="58"/>
      <c r="F289" s="58">
        <v>90</v>
      </c>
      <c r="G289" s="53"/>
      <c r="H289" s="64"/>
      <c r="I289" s="64"/>
      <c r="J289" s="64"/>
    </row>
    <row r="290" spans="1:10" ht="32.25" thickBot="1" x14ac:dyDescent="0.3">
      <c r="A290" s="44"/>
      <c r="B290" s="50"/>
      <c r="C290" s="51"/>
      <c r="D290" s="58" t="s">
        <v>134</v>
      </c>
      <c r="E290" s="58">
        <v>4</v>
      </c>
      <c r="F290" s="58">
        <v>4</v>
      </c>
      <c r="G290" s="53"/>
      <c r="H290" s="64"/>
      <c r="I290" s="64"/>
      <c r="J290" s="64"/>
    </row>
    <row r="291" spans="1:10" ht="45.75" thickBot="1" x14ac:dyDescent="0.3">
      <c r="A291" s="44"/>
      <c r="B291" s="50">
        <v>631</v>
      </c>
      <c r="C291" s="51" t="s">
        <v>73</v>
      </c>
      <c r="D291" s="52" t="s">
        <v>217</v>
      </c>
      <c r="E291" s="52"/>
      <c r="F291" s="52">
        <v>200</v>
      </c>
      <c r="G291" s="64">
        <v>1</v>
      </c>
      <c r="H291" s="64">
        <v>0</v>
      </c>
      <c r="I291" s="64">
        <v>20.2</v>
      </c>
      <c r="J291" s="64">
        <v>120</v>
      </c>
    </row>
    <row r="292" spans="1:10" ht="16.5" thickBot="1" x14ac:dyDescent="0.3">
      <c r="A292" s="44"/>
      <c r="B292" s="50"/>
      <c r="C292" s="51"/>
      <c r="D292" s="58" t="s">
        <v>238</v>
      </c>
      <c r="E292" s="58">
        <v>45</v>
      </c>
      <c r="F292" s="93">
        <v>40</v>
      </c>
      <c r="G292" s="64"/>
      <c r="H292" s="64"/>
      <c r="I292" s="64"/>
      <c r="J292" s="64"/>
    </row>
    <row r="293" spans="1:10" ht="16.5" thickBot="1" x14ac:dyDescent="0.3">
      <c r="A293" s="44"/>
      <c r="B293" s="50"/>
      <c r="C293" s="51"/>
      <c r="D293" s="58" t="s">
        <v>118</v>
      </c>
      <c r="E293" s="58">
        <v>12</v>
      </c>
      <c r="F293" s="58">
        <v>12</v>
      </c>
      <c r="G293" s="64"/>
      <c r="H293" s="64"/>
      <c r="I293" s="64"/>
      <c r="J293" s="64"/>
    </row>
    <row r="294" spans="1:10" ht="16.5" thickBot="1" x14ac:dyDescent="0.3">
      <c r="A294" s="44"/>
      <c r="B294" s="50"/>
      <c r="C294" s="51"/>
      <c r="D294" s="58" t="s">
        <v>162</v>
      </c>
      <c r="E294" s="58"/>
      <c r="F294" s="58">
        <v>173</v>
      </c>
      <c r="G294" s="64"/>
      <c r="H294" s="64"/>
      <c r="I294" s="64"/>
      <c r="J294" s="64"/>
    </row>
    <row r="295" spans="1:10" ht="16.5" thickBot="1" x14ac:dyDescent="0.3">
      <c r="A295" s="44"/>
      <c r="B295" s="50"/>
      <c r="C295" s="51"/>
      <c r="D295" s="58" t="s">
        <v>262</v>
      </c>
      <c r="E295" s="58">
        <v>4.4999999999999998E-2</v>
      </c>
      <c r="F295" s="58">
        <v>4.4999999999999998E-2</v>
      </c>
      <c r="G295" s="64"/>
      <c r="H295" s="64"/>
      <c r="I295" s="64"/>
      <c r="J295" s="64"/>
    </row>
    <row r="296" spans="1:10" ht="16.5" thickBot="1" x14ac:dyDescent="0.3">
      <c r="A296" s="86"/>
      <c r="B296" s="70">
        <v>1</v>
      </c>
      <c r="C296" s="51" t="s">
        <v>18</v>
      </c>
      <c r="D296" s="52" t="s">
        <v>19</v>
      </c>
      <c r="E296" s="52">
        <v>25</v>
      </c>
      <c r="F296" s="52">
        <v>25</v>
      </c>
      <c r="G296" s="64">
        <v>1.77</v>
      </c>
      <c r="H296" s="64">
        <v>0.17</v>
      </c>
      <c r="I296" s="64">
        <v>11</v>
      </c>
      <c r="J296" s="64">
        <v>60</v>
      </c>
    </row>
    <row r="297" spans="1:10" ht="16.5" thickBot="1" x14ac:dyDescent="0.3">
      <c r="A297" s="86"/>
      <c r="B297" s="50">
        <v>1</v>
      </c>
      <c r="C297" s="51" t="s">
        <v>18</v>
      </c>
      <c r="D297" s="52" t="s">
        <v>31</v>
      </c>
      <c r="E297" s="52">
        <v>15</v>
      </c>
      <c r="F297" s="52">
        <v>15</v>
      </c>
      <c r="G297" s="64">
        <v>0.85</v>
      </c>
      <c r="H297" s="64">
        <v>0.16</v>
      </c>
      <c r="I297" s="64">
        <v>5.6</v>
      </c>
      <c r="J297" s="64">
        <v>27.19</v>
      </c>
    </row>
    <row r="298" spans="1:10" ht="16.5" thickBot="1" x14ac:dyDescent="0.3">
      <c r="A298" s="44"/>
      <c r="B298" s="50"/>
      <c r="C298" s="89"/>
      <c r="D298" s="57" t="s">
        <v>22</v>
      </c>
      <c r="E298" s="57"/>
      <c r="F298" s="52">
        <f>F257+F264+F276+F286+F291+F296+F297</f>
        <v>690</v>
      </c>
      <c r="G298" s="52">
        <f t="shared" ref="G298:J298" si="8">G257+G264+G276+G286+G291+G296+G297</f>
        <v>24.87</v>
      </c>
      <c r="H298" s="52">
        <f t="shared" si="8"/>
        <v>26.430000000000003</v>
      </c>
      <c r="I298" s="52">
        <f t="shared" si="8"/>
        <v>96.06</v>
      </c>
      <c r="J298" s="52">
        <f t="shared" si="8"/>
        <v>717.73</v>
      </c>
    </row>
    <row r="299" spans="1:10" ht="48" thickBot="1" x14ac:dyDescent="0.3">
      <c r="A299" s="44"/>
      <c r="B299" s="50"/>
      <c r="C299" s="89"/>
      <c r="D299" s="57" t="s">
        <v>23</v>
      </c>
      <c r="E299" s="57"/>
      <c r="F299" s="58"/>
      <c r="G299" s="53"/>
      <c r="H299" s="53"/>
      <c r="I299" s="53"/>
      <c r="J299" s="78">
        <f>J298/18</f>
        <v>39.873888888888892</v>
      </c>
    </row>
    <row r="300" spans="1:10" ht="79.5" thickBot="1" x14ac:dyDescent="0.3">
      <c r="A300" s="44" t="s">
        <v>32</v>
      </c>
      <c r="B300" s="50" t="s">
        <v>318</v>
      </c>
      <c r="C300" s="51" t="s">
        <v>15</v>
      </c>
      <c r="D300" s="48" t="s">
        <v>320</v>
      </c>
      <c r="E300" s="48"/>
      <c r="F300" s="52">
        <v>200</v>
      </c>
      <c r="G300" s="53">
        <v>11.46</v>
      </c>
      <c r="H300" s="53">
        <v>8</v>
      </c>
      <c r="I300" s="53">
        <v>10</v>
      </c>
      <c r="J300" s="64">
        <v>326</v>
      </c>
    </row>
    <row r="301" spans="1:10" ht="16.5" thickBot="1" x14ac:dyDescent="0.3">
      <c r="A301" s="44"/>
      <c r="B301" s="50"/>
      <c r="C301" s="51"/>
      <c r="D301" s="58" t="s">
        <v>139</v>
      </c>
      <c r="E301" s="58">
        <v>142</v>
      </c>
      <c r="F301" s="93">
        <v>140</v>
      </c>
      <c r="G301" s="53"/>
      <c r="H301" s="53"/>
      <c r="I301" s="53"/>
      <c r="J301" s="64"/>
    </row>
    <row r="302" spans="1:10" ht="16.5" thickBot="1" x14ac:dyDescent="0.3">
      <c r="A302" s="44"/>
      <c r="B302" s="50"/>
      <c r="C302" s="51"/>
      <c r="D302" s="58" t="s">
        <v>223</v>
      </c>
      <c r="E302" s="58">
        <v>10</v>
      </c>
      <c r="F302" s="93">
        <v>10</v>
      </c>
      <c r="G302" s="53"/>
      <c r="H302" s="53"/>
      <c r="I302" s="53"/>
      <c r="J302" s="64"/>
    </row>
    <row r="303" spans="1:10" ht="16.5" thickBot="1" x14ac:dyDescent="0.3">
      <c r="A303" s="44"/>
      <c r="B303" s="50"/>
      <c r="C303" s="51"/>
      <c r="D303" s="58" t="s">
        <v>118</v>
      </c>
      <c r="E303" s="58">
        <v>10</v>
      </c>
      <c r="F303" s="93">
        <v>10</v>
      </c>
      <c r="G303" s="53"/>
      <c r="H303" s="53"/>
      <c r="I303" s="53"/>
      <c r="J303" s="64"/>
    </row>
    <row r="304" spans="1:10" ht="16.5" thickBot="1" x14ac:dyDescent="0.3">
      <c r="A304" s="44"/>
      <c r="B304" s="50"/>
      <c r="C304" s="51"/>
      <c r="D304" s="58" t="s">
        <v>157</v>
      </c>
      <c r="E304" s="58">
        <v>4</v>
      </c>
      <c r="F304" s="93">
        <v>4</v>
      </c>
      <c r="G304" s="53"/>
      <c r="H304" s="53"/>
      <c r="I304" s="53"/>
      <c r="J304" s="64"/>
    </row>
    <row r="305" spans="1:10" ht="16.5" thickBot="1" x14ac:dyDescent="0.3">
      <c r="A305" s="44"/>
      <c r="B305" s="50"/>
      <c r="C305" s="51"/>
      <c r="D305" s="58" t="s">
        <v>201</v>
      </c>
      <c r="E305" s="58">
        <v>0.05</v>
      </c>
      <c r="F305" s="93">
        <v>0.05</v>
      </c>
      <c r="G305" s="142"/>
      <c r="H305" s="142"/>
      <c r="I305" s="142"/>
      <c r="J305" s="142"/>
    </row>
    <row r="306" spans="1:10" ht="16.5" thickBot="1" x14ac:dyDescent="0.3">
      <c r="A306" s="44"/>
      <c r="B306" s="50"/>
      <c r="C306" s="51"/>
      <c r="D306" s="58" t="s">
        <v>80</v>
      </c>
      <c r="E306" s="58">
        <v>6</v>
      </c>
      <c r="F306" s="93">
        <v>6</v>
      </c>
      <c r="G306" s="64"/>
      <c r="H306" s="64"/>
      <c r="I306" s="64"/>
      <c r="J306" s="64"/>
    </row>
    <row r="307" spans="1:10" ht="16.5" thickBot="1" x14ac:dyDescent="0.3">
      <c r="A307" s="44"/>
      <c r="B307" s="50"/>
      <c r="C307" s="51"/>
      <c r="D307" s="58" t="s">
        <v>142</v>
      </c>
      <c r="E307" s="58">
        <v>0.01</v>
      </c>
      <c r="F307" s="93">
        <v>0.01</v>
      </c>
      <c r="G307" s="64"/>
      <c r="H307" s="64"/>
      <c r="I307" s="64"/>
      <c r="J307" s="64"/>
    </row>
    <row r="308" spans="1:10" ht="16.5" thickBot="1" x14ac:dyDescent="0.3">
      <c r="A308" s="44"/>
      <c r="B308" s="50"/>
      <c r="C308" s="51"/>
      <c r="D308" s="58" t="s">
        <v>224</v>
      </c>
      <c r="E308" s="58">
        <v>6</v>
      </c>
      <c r="F308" s="93">
        <v>6</v>
      </c>
      <c r="G308" s="64"/>
      <c r="H308" s="64"/>
      <c r="I308" s="64"/>
      <c r="J308" s="64"/>
    </row>
    <row r="309" spans="1:10" ht="16.5" thickBot="1" x14ac:dyDescent="0.3">
      <c r="A309" s="44"/>
      <c r="B309" s="50"/>
      <c r="C309" s="51"/>
      <c r="D309" s="58" t="s">
        <v>140</v>
      </c>
      <c r="E309" s="58">
        <v>6</v>
      </c>
      <c r="F309" s="93">
        <v>6</v>
      </c>
      <c r="G309" s="64"/>
      <c r="H309" s="64"/>
      <c r="I309" s="64"/>
      <c r="J309" s="64"/>
    </row>
    <row r="310" spans="1:10" ht="16.5" thickBot="1" x14ac:dyDescent="0.3">
      <c r="A310" s="44"/>
      <c r="B310" s="50"/>
      <c r="C310" s="51"/>
      <c r="D310" s="93" t="s">
        <v>225</v>
      </c>
      <c r="E310" s="93"/>
      <c r="F310" s="93">
        <v>150</v>
      </c>
      <c r="G310" s="64"/>
      <c r="H310" s="64"/>
      <c r="I310" s="64"/>
      <c r="J310" s="64"/>
    </row>
    <row r="311" spans="1:10" ht="32.25" thickBot="1" x14ac:dyDescent="0.3">
      <c r="A311" s="44"/>
      <c r="B311" s="50"/>
      <c r="C311" s="51"/>
      <c r="D311" s="58" t="s">
        <v>270</v>
      </c>
      <c r="E311" s="58">
        <v>50</v>
      </c>
      <c r="F311" s="93">
        <v>50</v>
      </c>
      <c r="G311" s="64"/>
      <c r="H311" s="64"/>
      <c r="I311" s="64"/>
      <c r="J311" s="64"/>
    </row>
    <row r="312" spans="1:10" ht="45.75" thickBot="1" x14ac:dyDescent="0.3">
      <c r="A312" s="143"/>
      <c r="B312" s="50">
        <v>704</v>
      </c>
      <c r="C312" s="51" t="s">
        <v>73</v>
      </c>
      <c r="D312" s="76" t="s">
        <v>74</v>
      </c>
      <c r="E312" s="76"/>
      <c r="F312" s="52">
        <v>200</v>
      </c>
      <c r="G312" s="53">
        <v>1</v>
      </c>
      <c r="H312" s="53">
        <v>0</v>
      </c>
      <c r="I312" s="53">
        <v>25</v>
      </c>
      <c r="J312" s="53">
        <v>105</v>
      </c>
    </row>
    <row r="313" spans="1:10" ht="16.5" thickBot="1" x14ac:dyDescent="0.3">
      <c r="A313" s="143"/>
      <c r="B313" s="50"/>
      <c r="C313" s="51"/>
      <c r="D313" s="58" t="s">
        <v>192</v>
      </c>
      <c r="E313" s="58">
        <v>28</v>
      </c>
      <c r="F313" s="58">
        <v>28</v>
      </c>
      <c r="G313" s="53"/>
      <c r="H313" s="53"/>
      <c r="I313" s="53"/>
      <c r="J313" s="53"/>
    </row>
    <row r="314" spans="1:10" ht="16.5" thickBot="1" x14ac:dyDescent="0.3">
      <c r="A314" s="143"/>
      <c r="B314" s="50"/>
      <c r="C314" s="51"/>
      <c r="D314" s="58" t="s">
        <v>129</v>
      </c>
      <c r="E314" s="58">
        <v>210</v>
      </c>
      <c r="F314" s="58">
        <v>210</v>
      </c>
      <c r="G314" s="53"/>
      <c r="H314" s="53"/>
      <c r="I314" s="53"/>
      <c r="J314" s="53"/>
    </row>
    <row r="315" spans="1:10" ht="16.5" thickBot="1" x14ac:dyDescent="0.3">
      <c r="A315" s="143"/>
      <c r="B315" s="50"/>
      <c r="C315" s="51"/>
      <c r="D315" s="58" t="s">
        <v>118</v>
      </c>
      <c r="E315" s="58">
        <v>12</v>
      </c>
      <c r="F315" s="58">
        <v>12</v>
      </c>
      <c r="G315" s="144"/>
      <c r="H315" s="144"/>
      <c r="I315" s="144"/>
      <c r="J315" s="144"/>
    </row>
    <row r="316" spans="1:10" ht="30.75" thickBot="1" x14ac:dyDescent="0.3">
      <c r="A316" s="145"/>
      <c r="B316" s="50" t="s">
        <v>221</v>
      </c>
      <c r="C316" s="145" t="s">
        <v>95</v>
      </c>
      <c r="D316" s="135" t="s">
        <v>75</v>
      </c>
      <c r="E316" s="135">
        <v>70</v>
      </c>
      <c r="F316" s="48">
        <v>70</v>
      </c>
      <c r="G316" s="64">
        <v>2</v>
      </c>
      <c r="H316" s="64">
        <v>4</v>
      </c>
      <c r="I316" s="64">
        <v>15</v>
      </c>
      <c r="J316" s="64">
        <v>120</v>
      </c>
    </row>
    <row r="317" spans="1:10" ht="45.75" thickBot="1" x14ac:dyDescent="0.3">
      <c r="A317" s="145"/>
      <c r="B317" s="70">
        <v>1</v>
      </c>
      <c r="C317" s="51" t="s">
        <v>68</v>
      </c>
      <c r="D317" s="76" t="s">
        <v>68</v>
      </c>
      <c r="E317" s="76">
        <v>20</v>
      </c>
      <c r="F317" s="52">
        <v>20</v>
      </c>
      <c r="G317" s="64">
        <v>1.4</v>
      </c>
      <c r="H317" s="64">
        <v>0.13</v>
      </c>
      <c r="I317" s="64">
        <v>8.8000000000000007</v>
      </c>
      <c r="J317" s="64">
        <v>48</v>
      </c>
    </row>
    <row r="318" spans="1:10" ht="30.75" thickBot="1" x14ac:dyDescent="0.3">
      <c r="A318" s="145"/>
      <c r="B318" s="50">
        <v>1</v>
      </c>
      <c r="C318" s="51" t="s">
        <v>76</v>
      </c>
      <c r="D318" s="76" t="s">
        <v>31</v>
      </c>
      <c r="E318" s="76">
        <v>15</v>
      </c>
      <c r="F318" s="52">
        <v>15</v>
      </c>
      <c r="G318" s="64">
        <v>1.32</v>
      </c>
      <c r="H318" s="64">
        <v>0.24</v>
      </c>
      <c r="I318" s="64">
        <v>8.0399999999999991</v>
      </c>
      <c r="J318" s="64">
        <v>39.6</v>
      </c>
    </row>
    <row r="319" spans="1:10" ht="16.5" thickBot="1" x14ac:dyDescent="0.3">
      <c r="A319" s="145"/>
      <c r="B319" s="50"/>
      <c r="C319" s="89"/>
      <c r="D319" s="57" t="s">
        <v>22</v>
      </c>
      <c r="E319" s="57"/>
      <c r="F319" s="52">
        <f>F318+F317+F316+F312+F300</f>
        <v>505</v>
      </c>
      <c r="G319" s="52">
        <f t="shared" ref="G319:J319" si="9">G318+G317+G316+G312+G300</f>
        <v>17.18</v>
      </c>
      <c r="H319" s="52">
        <f t="shared" si="9"/>
        <v>12.370000000000001</v>
      </c>
      <c r="I319" s="52">
        <f t="shared" si="9"/>
        <v>66.84</v>
      </c>
      <c r="J319" s="52">
        <f t="shared" si="9"/>
        <v>638.6</v>
      </c>
    </row>
    <row r="320" spans="1:10" ht="48" thickBot="1" x14ac:dyDescent="0.3">
      <c r="A320" s="79"/>
      <c r="B320" s="50"/>
      <c r="C320" s="89"/>
      <c r="D320" s="57" t="s">
        <v>23</v>
      </c>
      <c r="E320" s="57"/>
      <c r="F320" s="52"/>
      <c r="G320" s="53"/>
      <c r="H320" s="53"/>
      <c r="I320" s="53"/>
      <c r="J320" s="78">
        <f>J319/18</f>
        <v>35.477777777777781</v>
      </c>
    </row>
    <row r="321" spans="1:10" ht="22.5" customHeight="1" thickBot="1" x14ac:dyDescent="0.3">
      <c r="A321" s="146"/>
      <c r="B321" s="147"/>
      <c r="C321" s="146"/>
      <c r="D321" s="148" t="s">
        <v>77</v>
      </c>
      <c r="E321" s="148"/>
      <c r="F321" s="62"/>
      <c r="G321" s="72"/>
      <c r="H321" s="72"/>
      <c r="I321" s="72"/>
      <c r="J321" s="149"/>
    </row>
    <row r="322" spans="1:10" ht="30.75" thickBot="1" x14ac:dyDescent="0.3">
      <c r="A322" s="49" t="s">
        <v>39</v>
      </c>
      <c r="B322" s="71">
        <v>302</v>
      </c>
      <c r="C322" s="72" t="s">
        <v>15</v>
      </c>
      <c r="D322" s="62" t="s">
        <v>78</v>
      </c>
      <c r="E322" s="62"/>
      <c r="F322" s="62">
        <v>200</v>
      </c>
      <c r="G322" s="72">
        <v>3</v>
      </c>
      <c r="H322" s="72">
        <v>8</v>
      </c>
      <c r="I322" s="72">
        <v>31.6</v>
      </c>
      <c r="J322" s="63">
        <v>218</v>
      </c>
    </row>
    <row r="323" spans="1:10" ht="16.5" thickBot="1" x14ac:dyDescent="0.3">
      <c r="A323" s="54"/>
      <c r="B323" s="55"/>
      <c r="C323" s="56"/>
      <c r="D323" s="58" t="s">
        <v>170</v>
      </c>
      <c r="E323" s="58">
        <v>30</v>
      </c>
      <c r="F323" s="58">
        <v>30</v>
      </c>
      <c r="G323" s="150"/>
      <c r="H323" s="150"/>
      <c r="I323" s="150"/>
      <c r="J323" s="81"/>
    </row>
    <row r="324" spans="1:10" ht="32.25" thickBot="1" x14ac:dyDescent="0.3">
      <c r="A324" s="54"/>
      <c r="B324" s="55"/>
      <c r="C324" s="56"/>
      <c r="D324" s="58" t="s">
        <v>116</v>
      </c>
      <c r="E324" s="58">
        <v>0.7</v>
      </c>
      <c r="F324" s="58">
        <v>0.7</v>
      </c>
      <c r="G324" s="150"/>
      <c r="H324" s="150"/>
      <c r="I324" s="150"/>
      <c r="J324" s="81"/>
    </row>
    <row r="325" spans="1:10" ht="32.25" thickBot="1" x14ac:dyDescent="0.3">
      <c r="A325" s="54"/>
      <c r="B325" s="55"/>
      <c r="C325" s="56"/>
      <c r="D325" s="58" t="s">
        <v>117</v>
      </c>
      <c r="E325" s="58">
        <v>176</v>
      </c>
      <c r="F325" s="58">
        <v>176</v>
      </c>
      <c r="G325" s="150"/>
      <c r="H325" s="150"/>
      <c r="I325" s="150"/>
      <c r="J325" s="81"/>
    </row>
    <row r="326" spans="1:10" ht="16.5" thickBot="1" x14ac:dyDescent="0.3">
      <c r="A326" s="54"/>
      <c r="B326" s="55"/>
      <c r="C326" s="56"/>
      <c r="D326" s="58" t="s">
        <v>118</v>
      </c>
      <c r="E326" s="58">
        <v>5</v>
      </c>
      <c r="F326" s="58">
        <v>5</v>
      </c>
      <c r="G326" s="150"/>
      <c r="H326" s="150"/>
      <c r="I326" s="150"/>
      <c r="J326" s="81"/>
    </row>
    <row r="327" spans="1:10" ht="32.25" thickBot="1" x14ac:dyDescent="0.3">
      <c r="A327" s="143"/>
      <c r="B327" s="61"/>
      <c r="C327" s="60"/>
      <c r="D327" s="58" t="s">
        <v>134</v>
      </c>
      <c r="E327" s="58">
        <v>5</v>
      </c>
      <c r="F327" s="58">
        <v>5</v>
      </c>
      <c r="G327" s="150"/>
      <c r="H327" s="150"/>
      <c r="I327" s="150"/>
      <c r="J327" s="81"/>
    </row>
    <row r="328" spans="1:10" ht="16.5" thickBot="1" x14ac:dyDescent="0.3">
      <c r="A328" s="45"/>
      <c r="B328" s="50">
        <v>692</v>
      </c>
      <c r="C328" s="51" t="s">
        <v>29</v>
      </c>
      <c r="D328" s="52" t="s">
        <v>56</v>
      </c>
      <c r="E328" s="52"/>
      <c r="F328" s="52">
        <v>200</v>
      </c>
      <c r="G328" s="53">
        <v>2.5</v>
      </c>
      <c r="H328" s="53">
        <v>3.6</v>
      </c>
      <c r="I328" s="53">
        <v>28.7</v>
      </c>
      <c r="J328" s="64">
        <v>152</v>
      </c>
    </row>
    <row r="329" spans="1:10" ht="16.5" thickBot="1" x14ac:dyDescent="0.3">
      <c r="A329" s="45"/>
      <c r="B329" s="50"/>
      <c r="C329" s="51"/>
      <c r="D329" s="58" t="s">
        <v>137</v>
      </c>
      <c r="E329" s="58">
        <v>2.4</v>
      </c>
      <c r="F329" s="58">
        <v>2.4</v>
      </c>
      <c r="G329" s="53"/>
      <c r="H329" s="53"/>
      <c r="I329" s="53"/>
      <c r="J329" s="64"/>
    </row>
    <row r="330" spans="1:10" ht="16.5" thickBot="1" x14ac:dyDescent="0.3">
      <c r="A330" s="45"/>
      <c r="B330" s="50"/>
      <c r="C330" s="51"/>
      <c r="D330" s="58" t="s">
        <v>129</v>
      </c>
      <c r="E330" s="58">
        <v>172</v>
      </c>
      <c r="F330" s="58">
        <v>172</v>
      </c>
      <c r="G330" s="53"/>
      <c r="H330" s="53"/>
      <c r="I330" s="53"/>
      <c r="J330" s="64"/>
    </row>
    <row r="331" spans="1:10" ht="16.5" thickBot="1" x14ac:dyDescent="0.3">
      <c r="A331" s="45"/>
      <c r="B331" s="50"/>
      <c r="C331" s="51"/>
      <c r="D331" s="58" t="s">
        <v>118</v>
      </c>
      <c r="E331" s="58">
        <v>12</v>
      </c>
      <c r="F331" s="58">
        <v>12</v>
      </c>
      <c r="G331" s="53"/>
      <c r="H331" s="53"/>
      <c r="I331" s="53"/>
      <c r="J331" s="64"/>
    </row>
    <row r="332" spans="1:10" s="2" customFormat="1" ht="16.5" thickBot="1" x14ac:dyDescent="0.3">
      <c r="A332" s="44"/>
      <c r="B332" s="61"/>
      <c r="C332" s="61"/>
      <c r="D332" s="58" t="s">
        <v>138</v>
      </c>
      <c r="E332" s="58">
        <v>50</v>
      </c>
      <c r="F332" s="58">
        <v>50</v>
      </c>
      <c r="G332" s="53"/>
      <c r="H332" s="53"/>
      <c r="I332" s="53"/>
      <c r="J332" s="64"/>
    </row>
    <row r="333" spans="1:10" s="2" customFormat="1" ht="32.25" thickBot="1" x14ac:dyDescent="0.3">
      <c r="A333" s="44"/>
      <c r="B333" s="50">
        <v>1</v>
      </c>
      <c r="C333" s="51" t="s">
        <v>14</v>
      </c>
      <c r="D333" s="52" t="s">
        <v>42</v>
      </c>
      <c r="E333" s="52"/>
      <c r="F333" s="52">
        <v>35</v>
      </c>
      <c r="G333" s="53"/>
      <c r="H333" s="53"/>
      <c r="I333" s="53"/>
      <c r="J333" s="64"/>
    </row>
    <row r="334" spans="1:10" s="2" customFormat="1" ht="16.5" thickBot="1" x14ac:dyDescent="0.3">
      <c r="A334" s="44"/>
      <c r="B334" s="50">
        <v>1</v>
      </c>
      <c r="C334" s="89" t="s">
        <v>58</v>
      </c>
      <c r="D334" s="58" t="s">
        <v>79</v>
      </c>
      <c r="E334" s="58">
        <v>25</v>
      </c>
      <c r="F334" s="58">
        <v>25</v>
      </c>
      <c r="G334" s="53">
        <v>1.79</v>
      </c>
      <c r="H334" s="53">
        <v>0.17</v>
      </c>
      <c r="I334" s="53">
        <v>11.14</v>
      </c>
      <c r="J334" s="64">
        <v>60</v>
      </c>
    </row>
    <row r="335" spans="1:10" s="2" customFormat="1" ht="16.5" thickBot="1" x14ac:dyDescent="0.3">
      <c r="A335" s="44"/>
      <c r="B335" s="61"/>
      <c r="C335" s="61"/>
      <c r="D335" s="58" t="s">
        <v>80</v>
      </c>
      <c r="E335" s="58">
        <v>10</v>
      </c>
      <c r="F335" s="58">
        <v>10</v>
      </c>
      <c r="G335" s="53">
        <v>0</v>
      </c>
      <c r="H335" s="53">
        <v>8.3000000000000007</v>
      </c>
      <c r="I335" s="53">
        <v>0</v>
      </c>
      <c r="J335" s="64">
        <v>72</v>
      </c>
    </row>
    <row r="336" spans="1:10" s="2" customFormat="1" ht="16.5" thickBot="1" x14ac:dyDescent="0.3">
      <c r="A336" s="61"/>
      <c r="B336" s="61"/>
      <c r="C336" s="61"/>
      <c r="D336" s="52" t="s">
        <v>31</v>
      </c>
      <c r="E336" s="52">
        <v>15</v>
      </c>
      <c r="F336" s="52">
        <v>15</v>
      </c>
      <c r="G336" s="53">
        <v>0.85</v>
      </c>
      <c r="H336" s="53">
        <v>0.16</v>
      </c>
      <c r="I336" s="53">
        <v>5.6</v>
      </c>
      <c r="J336" s="64">
        <v>27.19</v>
      </c>
    </row>
    <row r="337" spans="1:175 1032:1234" ht="30.75" thickBot="1" x14ac:dyDescent="0.3">
      <c r="A337" s="44" t="s">
        <v>45</v>
      </c>
      <c r="B337" s="50" t="s">
        <v>221</v>
      </c>
      <c r="C337" s="89" t="s">
        <v>36</v>
      </c>
      <c r="D337" s="52" t="s">
        <v>293</v>
      </c>
      <c r="E337" s="52">
        <v>100</v>
      </c>
      <c r="F337" s="52">
        <v>100</v>
      </c>
      <c r="G337" s="53">
        <v>1</v>
      </c>
      <c r="H337" s="53">
        <v>0</v>
      </c>
      <c r="I337" s="53">
        <v>10</v>
      </c>
      <c r="J337" s="64">
        <v>95</v>
      </c>
    </row>
    <row r="338" spans="1:175 1032:1234" ht="16.5" thickBot="1" x14ac:dyDescent="0.3">
      <c r="A338" s="151"/>
      <c r="B338" s="118"/>
      <c r="C338" s="152"/>
      <c r="D338" s="153" t="s">
        <v>22</v>
      </c>
      <c r="E338" s="153"/>
      <c r="F338" s="154">
        <f>F337+F336+F333+F328+F322</f>
        <v>550</v>
      </c>
      <c r="G338" s="154">
        <f t="shared" ref="G338:J338" si="10">G337+G336+G333+G328+G322</f>
        <v>7.35</v>
      </c>
      <c r="H338" s="154">
        <f t="shared" si="10"/>
        <v>11.76</v>
      </c>
      <c r="I338" s="154">
        <f t="shared" si="10"/>
        <v>75.900000000000006</v>
      </c>
      <c r="J338" s="154">
        <f t="shared" si="10"/>
        <v>492.19</v>
      </c>
      <c r="K338" s="9"/>
      <c r="L338" s="9"/>
    </row>
    <row r="339" spans="1:175 1032:1234" ht="48" thickBot="1" x14ac:dyDescent="0.3">
      <c r="A339" s="60"/>
      <c r="B339" s="61"/>
      <c r="C339" s="60"/>
      <c r="D339" s="153" t="s">
        <v>23</v>
      </c>
      <c r="E339" s="153"/>
      <c r="F339" s="154"/>
      <c r="G339" s="119"/>
      <c r="H339" s="119"/>
      <c r="I339" s="119"/>
      <c r="J339" s="78">
        <f>J338/18</f>
        <v>27.343888888888888</v>
      </c>
      <c r="K339" s="9"/>
      <c r="L339" s="9"/>
    </row>
    <row r="340" spans="1:175 1032:1234" ht="30.75" thickBot="1" x14ac:dyDescent="0.3">
      <c r="A340" s="74" t="s">
        <v>24</v>
      </c>
      <c r="B340" s="50" t="s">
        <v>221</v>
      </c>
      <c r="C340" s="51" t="s">
        <v>14</v>
      </c>
      <c r="D340" s="52" t="s">
        <v>294</v>
      </c>
      <c r="E340" s="52">
        <v>50</v>
      </c>
      <c r="F340" s="52">
        <v>50</v>
      </c>
      <c r="G340" s="64">
        <v>0.3</v>
      </c>
      <c r="H340" s="64">
        <v>0</v>
      </c>
      <c r="I340" s="64">
        <v>3.2</v>
      </c>
      <c r="J340" s="64">
        <v>18</v>
      </c>
      <c r="K340" s="9"/>
      <c r="L340" s="9"/>
    </row>
    <row r="341" spans="1:175 1032:1234" ht="32.25" thickBot="1" x14ac:dyDescent="0.3">
      <c r="A341" s="155"/>
      <c r="B341" s="50">
        <v>139</v>
      </c>
      <c r="C341" s="51" t="s">
        <v>25</v>
      </c>
      <c r="D341" s="76" t="s">
        <v>82</v>
      </c>
      <c r="E341" s="76"/>
      <c r="F341" s="52">
        <v>200</v>
      </c>
      <c r="G341" s="53">
        <v>5</v>
      </c>
      <c r="H341" s="53">
        <v>5</v>
      </c>
      <c r="I341" s="53">
        <v>17.8</v>
      </c>
      <c r="J341" s="64">
        <v>133.6</v>
      </c>
      <c r="K341" s="9"/>
      <c r="L341" s="9"/>
    </row>
    <row r="342" spans="1:175 1032:1234" ht="16.5" thickBot="1" x14ac:dyDescent="0.3">
      <c r="A342" s="155"/>
      <c r="B342" s="55"/>
      <c r="C342" s="102"/>
      <c r="D342" s="58" t="s">
        <v>193</v>
      </c>
      <c r="E342" s="58">
        <v>57</v>
      </c>
      <c r="F342" s="93">
        <v>43</v>
      </c>
      <c r="G342" s="53"/>
      <c r="H342" s="156"/>
      <c r="I342" s="156"/>
      <c r="J342" s="157"/>
      <c r="K342" s="9"/>
      <c r="L342" s="9"/>
    </row>
    <row r="343" spans="1:175 1032:1234" ht="16.5" thickBot="1" x14ac:dyDescent="0.3">
      <c r="A343" s="155"/>
      <c r="B343" s="55"/>
      <c r="C343" s="102"/>
      <c r="D343" s="58" t="s">
        <v>171</v>
      </c>
      <c r="E343" s="58">
        <v>16</v>
      </c>
      <c r="F343" s="93">
        <v>16</v>
      </c>
      <c r="G343" s="53"/>
      <c r="H343" s="156"/>
      <c r="I343" s="156"/>
      <c r="J343" s="157"/>
      <c r="K343" s="9"/>
      <c r="L343" s="9"/>
    </row>
    <row r="344" spans="1:175 1032:1234" ht="16.5" thickBot="1" x14ac:dyDescent="0.3">
      <c r="A344" s="155"/>
      <c r="B344" s="55"/>
      <c r="C344" s="102"/>
      <c r="D344" s="58" t="s">
        <v>194</v>
      </c>
      <c r="E344" s="58">
        <v>10</v>
      </c>
      <c r="F344" s="141" t="s">
        <v>271</v>
      </c>
      <c r="G344" s="53"/>
      <c r="H344" s="156"/>
      <c r="I344" s="156"/>
      <c r="J344" s="157"/>
      <c r="K344" s="9"/>
      <c r="L344" s="9"/>
    </row>
    <row r="345" spans="1:175 1032:1234" ht="16.5" thickBot="1" x14ac:dyDescent="0.3">
      <c r="A345" s="155"/>
      <c r="B345" s="55"/>
      <c r="C345" s="102"/>
      <c r="D345" s="58" t="s">
        <v>195</v>
      </c>
      <c r="E345" s="58">
        <v>10</v>
      </c>
      <c r="F345" s="141" t="s">
        <v>269</v>
      </c>
      <c r="G345" s="53"/>
      <c r="H345" s="156"/>
      <c r="I345" s="156"/>
      <c r="J345" s="157"/>
      <c r="K345" s="9"/>
      <c r="L345" s="9"/>
    </row>
    <row r="346" spans="1:175 1032:1234" ht="16.5" thickBot="1" x14ac:dyDescent="0.3">
      <c r="A346" s="155"/>
      <c r="B346" s="55"/>
      <c r="C346" s="102"/>
      <c r="D346" s="58" t="s">
        <v>172</v>
      </c>
      <c r="E346" s="58">
        <v>3</v>
      </c>
      <c r="F346" s="141">
        <v>3</v>
      </c>
      <c r="G346" s="53"/>
      <c r="H346" s="156"/>
      <c r="I346" s="156"/>
      <c r="J346" s="157"/>
      <c r="K346" s="9"/>
      <c r="L346" s="9"/>
    </row>
    <row r="347" spans="1:175 1032:1234" ht="16.5" thickBot="1" x14ac:dyDescent="0.3">
      <c r="A347" s="155"/>
      <c r="B347" s="55"/>
      <c r="C347" s="102"/>
      <c r="D347" s="58" t="s">
        <v>121</v>
      </c>
      <c r="E347" s="58"/>
      <c r="F347" s="141">
        <v>144</v>
      </c>
      <c r="G347" s="53"/>
      <c r="H347" s="156"/>
      <c r="I347" s="156"/>
      <c r="J347" s="157"/>
    </row>
    <row r="348" spans="1:175 1032:1234" ht="16.5" thickBot="1" x14ac:dyDescent="0.3">
      <c r="A348" s="155"/>
      <c r="B348" s="55"/>
      <c r="C348" s="102"/>
      <c r="D348" s="58" t="s">
        <v>122</v>
      </c>
      <c r="E348" s="58">
        <v>2.2999999999999998</v>
      </c>
      <c r="F348" s="141">
        <v>2</v>
      </c>
      <c r="G348" s="53"/>
      <c r="H348" s="156"/>
      <c r="I348" s="156"/>
      <c r="J348" s="157"/>
      <c r="K348" s="19"/>
      <c r="L348" s="19"/>
    </row>
    <row r="349" spans="1:175 1032:1234" ht="16.5" thickBot="1" x14ac:dyDescent="0.3">
      <c r="A349" s="155"/>
      <c r="B349" s="55"/>
      <c r="C349" s="102"/>
      <c r="D349" s="58" t="s">
        <v>123</v>
      </c>
      <c r="E349" s="58">
        <v>1</v>
      </c>
      <c r="F349" s="141">
        <v>1</v>
      </c>
      <c r="G349" s="53"/>
      <c r="H349" s="156"/>
      <c r="I349" s="156"/>
      <c r="J349" s="157"/>
      <c r="K349" s="19"/>
      <c r="L349" s="19"/>
    </row>
    <row r="350" spans="1:175 1032:1234" ht="16.5" thickBot="1" x14ac:dyDescent="0.3">
      <c r="A350" s="86"/>
      <c r="B350" s="61"/>
      <c r="C350" s="60"/>
      <c r="D350" s="58" t="s">
        <v>161</v>
      </c>
      <c r="E350" s="58"/>
      <c r="F350" s="141">
        <v>20</v>
      </c>
      <c r="G350" s="53"/>
      <c r="H350" s="156"/>
      <c r="I350" s="156"/>
      <c r="J350" s="157"/>
      <c r="K350" s="19"/>
      <c r="L350" s="19"/>
    </row>
    <row r="351" spans="1:175 1032:1234" s="10" customFormat="1" ht="32.25" thickBot="1" x14ac:dyDescent="0.3">
      <c r="A351" s="86"/>
      <c r="B351" s="50">
        <v>440</v>
      </c>
      <c r="C351" s="51" t="s">
        <v>27</v>
      </c>
      <c r="D351" s="48" t="s">
        <v>296</v>
      </c>
      <c r="E351" s="48"/>
      <c r="F351" s="48">
        <v>110</v>
      </c>
      <c r="G351" s="64">
        <v>18.489999999999998</v>
      </c>
      <c r="H351" s="64">
        <v>18.54</v>
      </c>
      <c r="I351" s="64">
        <v>8.0399999999999991</v>
      </c>
      <c r="J351" s="64">
        <v>240.96</v>
      </c>
      <c r="K351" s="19"/>
      <c r="L351" s="1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  <c r="BA351" s="9"/>
      <c r="BB351" s="9"/>
      <c r="BC351" s="9"/>
      <c r="BD351" s="9"/>
      <c r="BE351" s="9"/>
      <c r="BF351" s="9"/>
      <c r="BG351" s="9"/>
      <c r="BH351" s="9"/>
      <c r="BI351" s="9"/>
      <c r="BJ351" s="9"/>
      <c r="BK351" s="9"/>
      <c r="BL351" s="9"/>
      <c r="BM351" s="9"/>
      <c r="BN351" s="9"/>
      <c r="BO351" s="9"/>
      <c r="BP351" s="9"/>
      <c r="BQ351" s="9"/>
      <c r="BR351" s="9"/>
      <c r="BS351" s="9"/>
      <c r="BT351" s="9"/>
      <c r="BU351" s="9"/>
      <c r="BV351" s="9"/>
      <c r="BW351" s="9"/>
      <c r="BX351" s="9"/>
      <c r="BY351" s="9"/>
      <c r="BZ351" s="9"/>
      <c r="CA351" s="9"/>
      <c r="CB351" s="9"/>
      <c r="CC351" s="9"/>
      <c r="CD351" s="9"/>
      <c r="CE351" s="9"/>
      <c r="CF351" s="9"/>
      <c r="CG351" s="9"/>
      <c r="CH351" s="9"/>
      <c r="CI351" s="9"/>
      <c r="CJ351" s="9"/>
      <c r="CK351" s="9"/>
      <c r="CL351" s="9"/>
      <c r="CM351" s="9"/>
      <c r="CN351" s="9"/>
      <c r="CO351" s="9"/>
      <c r="CP351" s="9"/>
      <c r="CQ351" s="9"/>
      <c r="CR351" s="9"/>
      <c r="CS351" s="9"/>
      <c r="CT351" s="9"/>
      <c r="CU351" s="9"/>
      <c r="CV351" s="9"/>
      <c r="CW351" s="9"/>
      <c r="CX351" s="9"/>
      <c r="CY351" s="9"/>
      <c r="CZ351" s="9"/>
      <c r="DA351" s="9"/>
      <c r="DB351" s="9"/>
      <c r="DC351" s="9"/>
      <c r="DD351" s="9"/>
      <c r="DE351" s="9"/>
      <c r="DF351" s="9"/>
      <c r="DG351" s="9"/>
      <c r="DH351" s="9"/>
      <c r="DI351" s="9"/>
      <c r="DJ351" s="9"/>
      <c r="DK351" s="9"/>
      <c r="DL351" s="9"/>
      <c r="DM351" s="9"/>
      <c r="DN351" s="9"/>
      <c r="DO351" s="9"/>
      <c r="DP351" s="9"/>
      <c r="DQ351" s="9"/>
      <c r="DR351" s="9"/>
      <c r="DS351" s="9"/>
      <c r="DT351" s="9"/>
      <c r="DU351" s="9"/>
      <c r="DV351" s="9"/>
      <c r="DW351" s="9"/>
      <c r="DX351" s="9"/>
      <c r="DY351" s="9"/>
      <c r="DZ351" s="9"/>
      <c r="EA351" s="9"/>
      <c r="EB351" s="9"/>
      <c r="EC351" s="9"/>
      <c r="ED351" s="9"/>
      <c r="EE351" s="9"/>
      <c r="EF351" s="9"/>
      <c r="EG351" s="9"/>
      <c r="EH351" s="9"/>
      <c r="EI351" s="9"/>
      <c r="EJ351" s="9"/>
      <c r="EK351" s="9"/>
      <c r="EL351" s="9"/>
      <c r="EM351" s="9"/>
      <c r="EN351" s="9"/>
      <c r="EO351" s="9"/>
      <c r="EP351" s="9"/>
      <c r="EQ351" s="9"/>
      <c r="ER351" s="9"/>
      <c r="ES351" s="9"/>
      <c r="ET351" s="9"/>
      <c r="EU351" s="9"/>
      <c r="EV351" s="9"/>
      <c r="EW351" s="9"/>
      <c r="EX351" s="9"/>
      <c r="EY351" s="9"/>
      <c r="EZ351" s="9"/>
      <c r="FA351" s="9"/>
      <c r="FB351" s="9"/>
      <c r="FC351" s="9"/>
      <c r="FD351" s="9"/>
      <c r="FE351" s="9"/>
      <c r="FF351" s="9"/>
      <c r="FG351" s="9"/>
      <c r="FH351" s="9"/>
      <c r="FI351" s="9"/>
      <c r="FJ351" s="9"/>
      <c r="FK351" s="9"/>
      <c r="FL351" s="9"/>
      <c r="FM351" s="9"/>
      <c r="FN351" s="9"/>
      <c r="FO351" s="9"/>
      <c r="FP351" s="9"/>
      <c r="FQ351" s="9"/>
      <c r="FR351" s="9"/>
      <c r="FS351" s="9"/>
      <c r="AMR351" s="9"/>
      <c r="AMS351" s="9"/>
      <c r="AMT351" s="9"/>
      <c r="AMU351" s="9"/>
      <c r="AMV351" s="9"/>
      <c r="AMW351" s="9"/>
      <c r="AMX351" s="9"/>
      <c r="AMY351" s="9"/>
      <c r="AMZ351" s="9"/>
      <c r="ANA351" s="9"/>
      <c r="ANB351" s="9"/>
      <c r="ANC351" s="9"/>
      <c r="AND351" s="9"/>
      <c r="ANE351" s="9"/>
      <c r="ANF351" s="9"/>
      <c r="ANG351" s="9"/>
      <c r="ANH351" s="9"/>
      <c r="ANI351" s="9"/>
      <c r="ANJ351" s="9"/>
      <c r="ANK351" s="9"/>
      <c r="ANL351" s="9"/>
      <c r="ANM351" s="9"/>
      <c r="ANN351" s="9"/>
      <c r="ANO351" s="9"/>
      <c r="ANP351" s="9"/>
      <c r="ANQ351" s="9"/>
      <c r="ANR351" s="9"/>
      <c r="ANS351" s="9"/>
      <c r="ANT351" s="9"/>
      <c r="ANU351" s="9"/>
      <c r="ANV351" s="9"/>
      <c r="ANW351" s="9"/>
      <c r="ANX351" s="9"/>
      <c r="ANY351" s="9"/>
      <c r="ANZ351" s="9"/>
      <c r="AOA351" s="9"/>
      <c r="AOB351" s="9"/>
      <c r="AOC351" s="9"/>
      <c r="AOD351" s="9"/>
      <c r="AOE351" s="9"/>
      <c r="AOF351" s="9"/>
      <c r="AOG351" s="9"/>
      <c r="AOH351" s="9"/>
      <c r="AOI351" s="9"/>
      <c r="AOJ351" s="9"/>
      <c r="AOK351" s="9"/>
      <c r="AOL351" s="9"/>
      <c r="AOM351" s="9"/>
      <c r="AON351" s="9"/>
      <c r="AOO351" s="9"/>
      <c r="AOP351" s="9"/>
      <c r="AOQ351" s="9"/>
      <c r="AOR351" s="9"/>
      <c r="AOS351" s="9"/>
      <c r="AOT351" s="9"/>
      <c r="AOU351" s="9"/>
      <c r="AOV351" s="9"/>
      <c r="AOW351" s="9"/>
      <c r="AOX351" s="9"/>
      <c r="AOY351" s="9"/>
      <c r="AOZ351" s="9"/>
      <c r="APA351" s="9"/>
      <c r="APB351" s="9"/>
      <c r="APC351" s="9"/>
      <c r="APD351" s="9"/>
      <c r="APE351" s="9"/>
      <c r="APF351" s="9"/>
      <c r="APG351" s="9"/>
      <c r="APH351" s="9"/>
      <c r="API351" s="9"/>
      <c r="APJ351" s="9"/>
      <c r="APK351" s="9"/>
      <c r="APL351" s="9"/>
      <c r="APM351" s="9"/>
      <c r="APN351" s="9"/>
      <c r="APO351" s="9"/>
      <c r="APP351" s="9"/>
      <c r="APQ351" s="9"/>
      <c r="APR351" s="9"/>
      <c r="APS351" s="9"/>
      <c r="APT351" s="9"/>
      <c r="APU351" s="9"/>
      <c r="APV351" s="9"/>
      <c r="APW351" s="9"/>
      <c r="APX351" s="9"/>
      <c r="APY351" s="9"/>
      <c r="APZ351" s="9"/>
      <c r="AQA351" s="9"/>
      <c r="AQB351" s="9"/>
      <c r="AQC351" s="9"/>
      <c r="AQD351" s="9"/>
      <c r="AQE351" s="9"/>
      <c r="AQF351" s="9"/>
      <c r="AQG351" s="9"/>
      <c r="AQH351" s="9"/>
      <c r="AQI351" s="9"/>
      <c r="AQJ351" s="9"/>
      <c r="AQK351" s="9"/>
      <c r="AQL351" s="9"/>
      <c r="AQM351" s="9"/>
      <c r="AQN351" s="9"/>
      <c r="AQO351" s="9"/>
      <c r="AQP351" s="9"/>
      <c r="AQQ351" s="9"/>
      <c r="AQR351" s="9"/>
      <c r="AQS351" s="9"/>
      <c r="AQT351" s="9"/>
      <c r="AQU351" s="9"/>
      <c r="AQV351" s="9"/>
      <c r="AQW351" s="9"/>
      <c r="AQX351" s="9"/>
      <c r="AQY351" s="9"/>
      <c r="AQZ351" s="9"/>
      <c r="ARA351" s="9"/>
      <c r="ARB351" s="9"/>
      <c r="ARC351" s="9"/>
      <c r="ARD351" s="9"/>
      <c r="ARE351" s="9"/>
      <c r="ARF351" s="9"/>
      <c r="ARG351" s="9"/>
      <c r="ARH351" s="9"/>
      <c r="ARI351" s="9"/>
      <c r="ARJ351" s="9"/>
      <c r="ARK351" s="9"/>
      <c r="ARL351" s="9"/>
      <c r="ARM351" s="9"/>
      <c r="ARN351" s="9"/>
      <c r="ARO351" s="9"/>
      <c r="ARP351" s="9"/>
      <c r="ARQ351" s="9"/>
      <c r="ARR351" s="9"/>
      <c r="ARS351" s="9"/>
      <c r="ART351" s="9"/>
      <c r="ARU351" s="9"/>
      <c r="ARV351" s="9"/>
      <c r="ARW351" s="9"/>
      <c r="ARX351" s="9"/>
      <c r="ARY351" s="9"/>
      <c r="ARZ351" s="9"/>
      <c r="ASA351" s="9"/>
      <c r="ASB351" s="9"/>
      <c r="ASC351" s="9"/>
      <c r="ASD351" s="9"/>
      <c r="ASE351" s="9"/>
      <c r="ASF351" s="9"/>
      <c r="ASG351" s="9"/>
      <c r="ASH351" s="9"/>
      <c r="ASI351" s="9"/>
      <c r="ASJ351" s="9"/>
      <c r="ASK351" s="9"/>
      <c r="ASL351" s="9"/>
      <c r="ASM351" s="9"/>
      <c r="ASN351" s="9"/>
      <c r="ASO351" s="9"/>
      <c r="ASP351" s="9"/>
      <c r="ASQ351" s="9"/>
      <c r="ASR351" s="9"/>
      <c r="ASS351" s="9"/>
      <c r="AST351" s="9"/>
      <c r="ASU351" s="9"/>
      <c r="ASV351" s="9"/>
      <c r="ASW351" s="9"/>
      <c r="ASX351" s="9"/>
      <c r="ASY351" s="9"/>
      <c r="ASZ351" s="9"/>
      <c r="ATA351" s="9"/>
      <c r="ATB351" s="9"/>
      <c r="ATC351" s="9"/>
      <c r="ATD351" s="9"/>
      <c r="ATE351" s="9"/>
      <c r="ATF351" s="9"/>
      <c r="ATG351" s="9"/>
      <c r="ATH351" s="9"/>
      <c r="ATI351" s="9"/>
      <c r="ATJ351" s="9"/>
      <c r="ATK351" s="9"/>
      <c r="ATL351" s="9"/>
      <c r="ATM351" s="9"/>
      <c r="ATN351" s="9"/>
      <c r="ATO351" s="9"/>
      <c r="ATP351" s="9"/>
      <c r="ATQ351" s="9"/>
      <c r="ATR351" s="9"/>
      <c r="ATS351" s="9"/>
      <c r="ATT351" s="9"/>
      <c r="ATU351" s="9"/>
      <c r="ATV351" s="9"/>
      <c r="ATW351" s="9"/>
      <c r="ATX351" s="9"/>
      <c r="ATY351" s="9"/>
      <c r="ATZ351" s="9"/>
      <c r="AUA351" s="9"/>
      <c r="AUB351" s="9"/>
      <c r="AUC351" s="9"/>
      <c r="AUD351" s="9"/>
      <c r="AUE351" s="9"/>
      <c r="AUF351" s="9"/>
      <c r="AUG351" s="9"/>
      <c r="AUH351" s="9"/>
      <c r="AUI351" s="9"/>
      <c r="AUJ351" s="9"/>
      <c r="AUK351" s="9"/>
      <c r="AUL351" s="9"/>
    </row>
    <row r="352" spans="1:175 1032:1234" s="10" customFormat="1" ht="16.5" thickBot="1" x14ac:dyDescent="0.3">
      <c r="A352" s="86"/>
      <c r="B352" s="50"/>
      <c r="C352" s="51"/>
      <c r="D352" s="158" t="s">
        <v>196</v>
      </c>
      <c r="E352" s="158">
        <v>84</v>
      </c>
      <c r="F352" s="159">
        <v>80</v>
      </c>
      <c r="G352" s="64"/>
      <c r="H352" s="64"/>
      <c r="I352" s="64"/>
      <c r="J352" s="64"/>
      <c r="K352" s="19"/>
      <c r="L352" s="1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  <c r="BA352" s="9"/>
      <c r="BB352" s="9"/>
      <c r="BC352" s="9"/>
      <c r="BD352" s="9"/>
      <c r="BE352" s="9"/>
      <c r="BF352" s="9"/>
      <c r="BG352" s="9"/>
      <c r="BH352" s="9"/>
      <c r="BI352" s="9"/>
      <c r="BJ352" s="9"/>
      <c r="BK352" s="9"/>
      <c r="BL352" s="9"/>
      <c r="BM352" s="9"/>
      <c r="BN352" s="9"/>
      <c r="BO352" s="9"/>
      <c r="BP352" s="9"/>
      <c r="BQ352" s="9"/>
      <c r="BR352" s="9"/>
      <c r="BS352" s="9"/>
      <c r="BT352" s="9"/>
      <c r="BU352" s="9"/>
      <c r="BV352" s="9"/>
      <c r="BW352" s="9"/>
      <c r="BX352" s="9"/>
      <c r="BY352" s="9"/>
      <c r="BZ352" s="9"/>
      <c r="CA352" s="9"/>
      <c r="CB352" s="9"/>
      <c r="CC352" s="9"/>
      <c r="CD352" s="9"/>
      <c r="CE352" s="9"/>
      <c r="CF352" s="9"/>
      <c r="CG352" s="9"/>
      <c r="CH352" s="9"/>
      <c r="CI352" s="9"/>
      <c r="CJ352" s="9"/>
      <c r="CK352" s="9"/>
      <c r="CL352" s="9"/>
      <c r="CM352" s="9"/>
      <c r="CN352" s="9"/>
      <c r="CO352" s="9"/>
      <c r="CP352" s="9"/>
      <c r="CQ352" s="9"/>
      <c r="CR352" s="9"/>
      <c r="CS352" s="9"/>
      <c r="CT352" s="9"/>
      <c r="CU352" s="9"/>
      <c r="CV352" s="9"/>
      <c r="CW352" s="9"/>
      <c r="CX352" s="9"/>
      <c r="CY352" s="9"/>
      <c r="CZ352" s="9"/>
      <c r="DA352" s="9"/>
      <c r="DB352" s="9"/>
      <c r="DC352" s="9"/>
      <c r="DD352" s="9"/>
      <c r="DE352" s="9"/>
      <c r="DF352" s="9"/>
      <c r="DG352" s="9"/>
      <c r="DH352" s="9"/>
      <c r="DI352" s="9"/>
      <c r="DJ352" s="9"/>
      <c r="DK352" s="9"/>
      <c r="DL352" s="9"/>
      <c r="DM352" s="9"/>
      <c r="DN352" s="9"/>
      <c r="DO352" s="9"/>
      <c r="DP352" s="9"/>
      <c r="DQ352" s="9"/>
      <c r="DR352" s="9"/>
      <c r="DS352" s="9"/>
      <c r="DT352" s="9"/>
      <c r="DU352" s="9"/>
      <c r="DV352" s="9"/>
      <c r="DW352" s="9"/>
      <c r="DX352" s="9"/>
      <c r="DY352" s="9"/>
      <c r="DZ352" s="9"/>
      <c r="EA352" s="9"/>
      <c r="EB352" s="9"/>
      <c r="EC352" s="9"/>
      <c r="ED352" s="9"/>
      <c r="EE352" s="9"/>
      <c r="EF352" s="9"/>
      <c r="EG352" s="9"/>
      <c r="EH352" s="9"/>
      <c r="EI352" s="9"/>
      <c r="EJ352" s="9"/>
      <c r="EK352" s="9"/>
      <c r="EL352" s="9"/>
      <c r="EM352" s="9"/>
      <c r="EN352" s="9"/>
      <c r="EO352" s="9"/>
      <c r="EP352" s="9"/>
      <c r="EQ352" s="9"/>
      <c r="ER352" s="9"/>
      <c r="ES352" s="9"/>
      <c r="ET352" s="9"/>
      <c r="EU352" s="9"/>
      <c r="EV352" s="9"/>
      <c r="EW352" s="9"/>
      <c r="EX352" s="9"/>
      <c r="EY352" s="9"/>
      <c r="EZ352" s="9"/>
      <c r="FA352" s="9"/>
      <c r="FB352" s="9"/>
      <c r="FC352" s="9"/>
      <c r="FD352" s="9"/>
      <c r="FE352" s="9"/>
      <c r="FF352" s="9"/>
      <c r="FG352" s="9"/>
      <c r="FH352" s="9"/>
      <c r="FI352" s="9"/>
      <c r="FJ352" s="9"/>
      <c r="FK352" s="9"/>
      <c r="FL352" s="9"/>
      <c r="FM352" s="9"/>
      <c r="FN352" s="9"/>
      <c r="FO352" s="9"/>
      <c r="FP352" s="9"/>
      <c r="FQ352" s="9"/>
      <c r="FR352" s="9"/>
      <c r="FS352" s="9"/>
      <c r="AMR352" s="9"/>
      <c r="AMS352" s="9"/>
      <c r="AMT352" s="9"/>
      <c r="AMU352" s="9"/>
      <c r="AMV352" s="9"/>
      <c r="AMW352" s="9"/>
      <c r="AMX352" s="9"/>
      <c r="AMY352" s="9"/>
      <c r="AMZ352" s="9"/>
      <c r="ANA352" s="9"/>
      <c r="ANB352" s="9"/>
      <c r="ANC352" s="9"/>
      <c r="AND352" s="9"/>
      <c r="ANE352" s="9"/>
      <c r="ANF352" s="9"/>
      <c r="ANG352" s="9"/>
      <c r="ANH352" s="9"/>
      <c r="ANI352" s="9"/>
      <c r="ANJ352" s="9"/>
      <c r="ANK352" s="9"/>
      <c r="ANL352" s="9"/>
      <c r="ANM352" s="9"/>
      <c r="ANN352" s="9"/>
      <c r="ANO352" s="9"/>
      <c r="ANP352" s="9"/>
      <c r="ANQ352" s="9"/>
      <c r="ANR352" s="9"/>
      <c r="ANS352" s="9"/>
      <c r="ANT352" s="9"/>
      <c r="ANU352" s="9"/>
      <c r="ANV352" s="9"/>
      <c r="ANW352" s="9"/>
      <c r="ANX352" s="9"/>
      <c r="ANY352" s="9"/>
      <c r="ANZ352" s="9"/>
      <c r="AOA352" s="9"/>
      <c r="AOB352" s="9"/>
      <c r="AOC352" s="9"/>
      <c r="AOD352" s="9"/>
      <c r="AOE352" s="9"/>
      <c r="AOF352" s="9"/>
      <c r="AOG352" s="9"/>
      <c r="AOH352" s="9"/>
      <c r="AOI352" s="9"/>
      <c r="AOJ352" s="9"/>
      <c r="AOK352" s="9"/>
      <c r="AOL352" s="9"/>
      <c r="AOM352" s="9"/>
      <c r="AON352" s="9"/>
      <c r="AOO352" s="9"/>
      <c r="AOP352" s="9"/>
      <c r="AOQ352" s="9"/>
      <c r="AOR352" s="9"/>
      <c r="AOS352" s="9"/>
      <c r="AOT352" s="9"/>
      <c r="AOU352" s="9"/>
      <c r="AOV352" s="9"/>
      <c r="AOW352" s="9"/>
      <c r="AOX352" s="9"/>
      <c r="AOY352" s="9"/>
      <c r="AOZ352" s="9"/>
      <c r="APA352" s="9"/>
      <c r="APB352" s="9"/>
      <c r="APC352" s="9"/>
      <c r="APD352" s="9"/>
      <c r="APE352" s="9"/>
      <c r="APF352" s="9"/>
      <c r="APG352" s="9"/>
      <c r="APH352" s="9"/>
      <c r="API352" s="9"/>
      <c r="APJ352" s="9"/>
      <c r="APK352" s="9"/>
      <c r="APL352" s="9"/>
      <c r="APM352" s="9"/>
      <c r="APN352" s="9"/>
      <c r="APO352" s="9"/>
      <c r="APP352" s="9"/>
      <c r="APQ352" s="9"/>
      <c r="APR352" s="9"/>
      <c r="APS352" s="9"/>
      <c r="APT352" s="9"/>
      <c r="APU352" s="9"/>
      <c r="APV352" s="9"/>
      <c r="APW352" s="9"/>
      <c r="APX352" s="9"/>
      <c r="APY352" s="9"/>
      <c r="APZ352" s="9"/>
      <c r="AQA352" s="9"/>
      <c r="AQB352" s="9"/>
      <c r="AQC352" s="9"/>
      <c r="AQD352" s="9"/>
      <c r="AQE352" s="9"/>
      <c r="AQF352" s="9"/>
      <c r="AQG352" s="9"/>
      <c r="AQH352" s="9"/>
      <c r="AQI352" s="9"/>
      <c r="AQJ352" s="9"/>
      <c r="AQK352" s="9"/>
      <c r="AQL352" s="9"/>
      <c r="AQM352" s="9"/>
      <c r="AQN352" s="9"/>
      <c r="AQO352" s="9"/>
      <c r="AQP352" s="9"/>
      <c r="AQQ352" s="9"/>
      <c r="AQR352" s="9"/>
      <c r="AQS352" s="9"/>
      <c r="AQT352" s="9"/>
      <c r="AQU352" s="9"/>
      <c r="AQV352" s="9"/>
      <c r="AQW352" s="9"/>
      <c r="AQX352" s="9"/>
      <c r="AQY352" s="9"/>
      <c r="AQZ352" s="9"/>
      <c r="ARA352" s="9"/>
      <c r="ARB352" s="9"/>
      <c r="ARC352" s="9"/>
      <c r="ARD352" s="9"/>
      <c r="ARE352" s="9"/>
      <c r="ARF352" s="9"/>
      <c r="ARG352" s="9"/>
      <c r="ARH352" s="9"/>
      <c r="ARI352" s="9"/>
      <c r="ARJ352" s="9"/>
      <c r="ARK352" s="9"/>
      <c r="ARL352" s="9"/>
      <c r="ARM352" s="9"/>
      <c r="ARN352" s="9"/>
      <c r="ARO352" s="9"/>
      <c r="ARP352" s="9"/>
      <c r="ARQ352" s="9"/>
      <c r="ARR352" s="9"/>
      <c r="ARS352" s="9"/>
      <c r="ART352" s="9"/>
      <c r="ARU352" s="9"/>
      <c r="ARV352" s="9"/>
      <c r="ARW352" s="9"/>
      <c r="ARX352" s="9"/>
      <c r="ARY352" s="9"/>
      <c r="ARZ352" s="9"/>
      <c r="ASA352" s="9"/>
      <c r="ASB352" s="9"/>
      <c r="ASC352" s="9"/>
      <c r="ASD352" s="9"/>
      <c r="ASE352" s="9"/>
      <c r="ASF352" s="9"/>
      <c r="ASG352" s="9"/>
      <c r="ASH352" s="9"/>
      <c r="ASI352" s="9"/>
      <c r="ASJ352" s="9"/>
      <c r="ASK352" s="9"/>
      <c r="ASL352" s="9"/>
      <c r="ASM352" s="9"/>
      <c r="ASN352" s="9"/>
      <c r="ASO352" s="9"/>
      <c r="ASP352" s="9"/>
      <c r="ASQ352" s="9"/>
      <c r="ASR352" s="9"/>
      <c r="ASS352" s="9"/>
      <c r="AST352" s="9"/>
      <c r="ASU352" s="9"/>
      <c r="ASV352" s="9"/>
      <c r="ASW352" s="9"/>
      <c r="ASX352" s="9"/>
      <c r="ASY352" s="9"/>
      <c r="ASZ352" s="9"/>
      <c r="ATA352" s="9"/>
      <c r="ATB352" s="9"/>
      <c r="ATC352" s="9"/>
      <c r="ATD352" s="9"/>
      <c r="ATE352" s="9"/>
      <c r="ATF352" s="9"/>
      <c r="ATG352" s="9"/>
      <c r="ATH352" s="9"/>
      <c r="ATI352" s="9"/>
      <c r="ATJ352" s="9"/>
      <c r="ATK352" s="9"/>
      <c r="ATL352" s="9"/>
      <c r="ATM352" s="9"/>
      <c r="ATN352" s="9"/>
      <c r="ATO352" s="9"/>
      <c r="ATP352" s="9"/>
      <c r="ATQ352" s="9"/>
      <c r="ATR352" s="9"/>
      <c r="ATS352" s="9"/>
      <c r="ATT352" s="9"/>
      <c r="ATU352" s="9"/>
      <c r="ATV352" s="9"/>
      <c r="ATW352" s="9"/>
      <c r="ATX352" s="9"/>
      <c r="ATY352" s="9"/>
      <c r="ATZ352" s="9"/>
      <c r="AUA352" s="9"/>
      <c r="AUB352" s="9"/>
      <c r="AUC352" s="9"/>
      <c r="AUD352" s="9"/>
      <c r="AUE352" s="9"/>
      <c r="AUF352" s="9"/>
      <c r="AUG352" s="9"/>
      <c r="AUH352" s="9"/>
      <c r="AUI352" s="9"/>
      <c r="AUJ352" s="9"/>
      <c r="AUK352" s="9"/>
      <c r="AUL352" s="9"/>
    </row>
    <row r="353" spans="1:175 1032:1234" s="10" customFormat="1" ht="16.5" thickBot="1" x14ac:dyDescent="0.3">
      <c r="A353" s="86"/>
      <c r="B353" s="50"/>
      <c r="C353" s="51"/>
      <c r="D353" s="158" t="s">
        <v>197</v>
      </c>
      <c r="E353" s="158">
        <v>25</v>
      </c>
      <c r="F353" s="159">
        <v>20</v>
      </c>
      <c r="G353" s="64"/>
      <c r="H353" s="64"/>
      <c r="I353" s="64"/>
      <c r="J353" s="64"/>
      <c r="K353" s="2"/>
      <c r="L353" s="2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  <c r="BA353" s="9"/>
      <c r="BB353" s="9"/>
      <c r="BC353" s="9"/>
      <c r="BD353" s="9"/>
      <c r="BE353" s="9"/>
      <c r="BF353" s="9"/>
      <c r="BG353" s="9"/>
      <c r="BH353" s="9"/>
      <c r="BI353" s="9"/>
      <c r="BJ353" s="9"/>
      <c r="BK353" s="9"/>
      <c r="BL353" s="9"/>
      <c r="BM353" s="9"/>
      <c r="BN353" s="9"/>
      <c r="BO353" s="9"/>
      <c r="BP353" s="9"/>
      <c r="BQ353" s="9"/>
      <c r="BR353" s="9"/>
      <c r="BS353" s="9"/>
      <c r="BT353" s="9"/>
      <c r="BU353" s="9"/>
      <c r="BV353" s="9"/>
      <c r="BW353" s="9"/>
      <c r="BX353" s="9"/>
      <c r="BY353" s="9"/>
      <c r="BZ353" s="9"/>
      <c r="CA353" s="9"/>
      <c r="CB353" s="9"/>
      <c r="CC353" s="9"/>
      <c r="CD353" s="9"/>
      <c r="CE353" s="9"/>
      <c r="CF353" s="9"/>
      <c r="CG353" s="9"/>
      <c r="CH353" s="9"/>
      <c r="CI353" s="9"/>
      <c r="CJ353" s="9"/>
      <c r="CK353" s="9"/>
      <c r="CL353" s="9"/>
      <c r="CM353" s="9"/>
      <c r="CN353" s="9"/>
      <c r="CO353" s="9"/>
      <c r="CP353" s="9"/>
      <c r="CQ353" s="9"/>
      <c r="CR353" s="9"/>
      <c r="CS353" s="9"/>
      <c r="CT353" s="9"/>
      <c r="CU353" s="9"/>
      <c r="CV353" s="9"/>
      <c r="CW353" s="9"/>
      <c r="CX353" s="9"/>
      <c r="CY353" s="9"/>
      <c r="CZ353" s="9"/>
      <c r="DA353" s="9"/>
      <c r="DB353" s="9"/>
      <c r="DC353" s="9"/>
      <c r="DD353" s="9"/>
      <c r="DE353" s="9"/>
      <c r="DF353" s="9"/>
      <c r="DG353" s="9"/>
      <c r="DH353" s="9"/>
      <c r="DI353" s="9"/>
      <c r="DJ353" s="9"/>
      <c r="DK353" s="9"/>
      <c r="DL353" s="9"/>
      <c r="DM353" s="9"/>
      <c r="DN353" s="9"/>
      <c r="DO353" s="9"/>
      <c r="DP353" s="9"/>
      <c r="DQ353" s="9"/>
      <c r="DR353" s="9"/>
      <c r="DS353" s="9"/>
      <c r="DT353" s="9"/>
      <c r="DU353" s="9"/>
      <c r="DV353" s="9"/>
      <c r="DW353" s="9"/>
      <c r="DX353" s="9"/>
      <c r="DY353" s="9"/>
      <c r="DZ353" s="9"/>
      <c r="EA353" s="9"/>
      <c r="EB353" s="9"/>
      <c r="EC353" s="9"/>
      <c r="ED353" s="9"/>
      <c r="EE353" s="9"/>
      <c r="EF353" s="9"/>
      <c r="EG353" s="9"/>
      <c r="EH353" s="9"/>
      <c r="EI353" s="9"/>
      <c r="EJ353" s="9"/>
      <c r="EK353" s="9"/>
      <c r="EL353" s="9"/>
      <c r="EM353" s="9"/>
      <c r="EN353" s="9"/>
      <c r="EO353" s="9"/>
      <c r="EP353" s="9"/>
      <c r="EQ353" s="9"/>
      <c r="ER353" s="9"/>
      <c r="ES353" s="9"/>
      <c r="ET353" s="9"/>
      <c r="EU353" s="9"/>
      <c r="EV353" s="9"/>
      <c r="EW353" s="9"/>
      <c r="EX353" s="9"/>
      <c r="EY353" s="9"/>
      <c r="EZ353" s="9"/>
      <c r="FA353" s="9"/>
      <c r="FB353" s="9"/>
      <c r="FC353" s="9"/>
      <c r="FD353" s="9"/>
      <c r="FE353" s="9"/>
      <c r="FF353" s="9"/>
      <c r="FG353" s="9"/>
      <c r="FH353" s="9"/>
      <c r="FI353" s="9"/>
      <c r="FJ353" s="9"/>
      <c r="FK353" s="9"/>
      <c r="FL353" s="9"/>
      <c r="FM353" s="9"/>
      <c r="FN353" s="9"/>
      <c r="FO353" s="9"/>
      <c r="FP353" s="9"/>
      <c r="FQ353" s="9"/>
      <c r="FR353" s="9"/>
      <c r="FS353" s="9"/>
      <c r="AMR353" s="9"/>
      <c r="AMS353" s="9"/>
      <c r="AMT353" s="9"/>
      <c r="AMU353" s="9"/>
      <c r="AMV353" s="9"/>
      <c r="AMW353" s="9"/>
      <c r="AMX353" s="9"/>
      <c r="AMY353" s="9"/>
      <c r="AMZ353" s="9"/>
      <c r="ANA353" s="9"/>
      <c r="ANB353" s="9"/>
      <c r="ANC353" s="9"/>
      <c r="AND353" s="9"/>
      <c r="ANE353" s="9"/>
      <c r="ANF353" s="9"/>
      <c r="ANG353" s="9"/>
      <c r="ANH353" s="9"/>
      <c r="ANI353" s="9"/>
      <c r="ANJ353" s="9"/>
      <c r="ANK353" s="9"/>
      <c r="ANL353" s="9"/>
      <c r="ANM353" s="9"/>
      <c r="ANN353" s="9"/>
      <c r="ANO353" s="9"/>
      <c r="ANP353" s="9"/>
      <c r="ANQ353" s="9"/>
      <c r="ANR353" s="9"/>
      <c r="ANS353" s="9"/>
      <c r="ANT353" s="9"/>
      <c r="ANU353" s="9"/>
      <c r="ANV353" s="9"/>
      <c r="ANW353" s="9"/>
      <c r="ANX353" s="9"/>
      <c r="ANY353" s="9"/>
      <c r="ANZ353" s="9"/>
      <c r="AOA353" s="9"/>
      <c r="AOB353" s="9"/>
      <c r="AOC353" s="9"/>
      <c r="AOD353" s="9"/>
      <c r="AOE353" s="9"/>
      <c r="AOF353" s="9"/>
      <c r="AOG353" s="9"/>
      <c r="AOH353" s="9"/>
      <c r="AOI353" s="9"/>
      <c r="AOJ353" s="9"/>
      <c r="AOK353" s="9"/>
      <c r="AOL353" s="9"/>
      <c r="AOM353" s="9"/>
      <c r="AON353" s="9"/>
      <c r="AOO353" s="9"/>
      <c r="AOP353" s="9"/>
      <c r="AOQ353" s="9"/>
      <c r="AOR353" s="9"/>
      <c r="AOS353" s="9"/>
      <c r="AOT353" s="9"/>
      <c r="AOU353" s="9"/>
      <c r="AOV353" s="9"/>
      <c r="AOW353" s="9"/>
      <c r="AOX353" s="9"/>
      <c r="AOY353" s="9"/>
      <c r="AOZ353" s="9"/>
      <c r="APA353" s="9"/>
      <c r="APB353" s="9"/>
      <c r="APC353" s="9"/>
      <c r="APD353" s="9"/>
      <c r="APE353" s="9"/>
      <c r="APF353" s="9"/>
      <c r="APG353" s="9"/>
      <c r="APH353" s="9"/>
      <c r="API353" s="9"/>
      <c r="APJ353" s="9"/>
      <c r="APK353" s="9"/>
      <c r="APL353" s="9"/>
      <c r="APM353" s="9"/>
      <c r="APN353" s="9"/>
      <c r="APO353" s="9"/>
      <c r="APP353" s="9"/>
      <c r="APQ353" s="9"/>
      <c r="APR353" s="9"/>
      <c r="APS353" s="9"/>
      <c r="APT353" s="9"/>
      <c r="APU353" s="9"/>
      <c r="APV353" s="9"/>
      <c r="APW353" s="9"/>
      <c r="APX353" s="9"/>
      <c r="APY353" s="9"/>
      <c r="APZ353" s="9"/>
      <c r="AQA353" s="9"/>
      <c r="AQB353" s="9"/>
      <c r="AQC353" s="9"/>
      <c r="AQD353" s="9"/>
      <c r="AQE353" s="9"/>
      <c r="AQF353" s="9"/>
      <c r="AQG353" s="9"/>
      <c r="AQH353" s="9"/>
      <c r="AQI353" s="9"/>
      <c r="AQJ353" s="9"/>
      <c r="AQK353" s="9"/>
      <c r="AQL353" s="9"/>
      <c r="AQM353" s="9"/>
      <c r="AQN353" s="9"/>
      <c r="AQO353" s="9"/>
      <c r="AQP353" s="9"/>
      <c r="AQQ353" s="9"/>
      <c r="AQR353" s="9"/>
      <c r="AQS353" s="9"/>
      <c r="AQT353" s="9"/>
      <c r="AQU353" s="9"/>
      <c r="AQV353" s="9"/>
      <c r="AQW353" s="9"/>
      <c r="AQX353" s="9"/>
      <c r="AQY353" s="9"/>
      <c r="AQZ353" s="9"/>
      <c r="ARA353" s="9"/>
      <c r="ARB353" s="9"/>
      <c r="ARC353" s="9"/>
      <c r="ARD353" s="9"/>
      <c r="ARE353" s="9"/>
      <c r="ARF353" s="9"/>
      <c r="ARG353" s="9"/>
      <c r="ARH353" s="9"/>
      <c r="ARI353" s="9"/>
      <c r="ARJ353" s="9"/>
      <c r="ARK353" s="9"/>
      <c r="ARL353" s="9"/>
      <c r="ARM353" s="9"/>
      <c r="ARN353" s="9"/>
      <c r="ARO353" s="9"/>
      <c r="ARP353" s="9"/>
      <c r="ARQ353" s="9"/>
      <c r="ARR353" s="9"/>
      <c r="ARS353" s="9"/>
      <c r="ART353" s="9"/>
      <c r="ARU353" s="9"/>
      <c r="ARV353" s="9"/>
      <c r="ARW353" s="9"/>
      <c r="ARX353" s="9"/>
      <c r="ARY353" s="9"/>
      <c r="ARZ353" s="9"/>
      <c r="ASA353" s="9"/>
      <c r="ASB353" s="9"/>
      <c r="ASC353" s="9"/>
      <c r="ASD353" s="9"/>
      <c r="ASE353" s="9"/>
      <c r="ASF353" s="9"/>
      <c r="ASG353" s="9"/>
      <c r="ASH353" s="9"/>
      <c r="ASI353" s="9"/>
      <c r="ASJ353" s="9"/>
      <c r="ASK353" s="9"/>
      <c r="ASL353" s="9"/>
      <c r="ASM353" s="9"/>
      <c r="ASN353" s="9"/>
      <c r="ASO353" s="9"/>
      <c r="ASP353" s="9"/>
      <c r="ASQ353" s="9"/>
      <c r="ASR353" s="9"/>
      <c r="ASS353" s="9"/>
      <c r="AST353" s="9"/>
      <c r="ASU353" s="9"/>
      <c r="ASV353" s="9"/>
      <c r="ASW353" s="9"/>
      <c r="ASX353" s="9"/>
      <c r="ASY353" s="9"/>
      <c r="ASZ353" s="9"/>
      <c r="ATA353" s="9"/>
      <c r="ATB353" s="9"/>
      <c r="ATC353" s="9"/>
      <c r="ATD353" s="9"/>
      <c r="ATE353" s="9"/>
      <c r="ATF353" s="9"/>
      <c r="ATG353" s="9"/>
      <c r="ATH353" s="9"/>
      <c r="ATI353" s="9"/>
      <c r="ATJ353" s="9"/>
      <c r="ATK353" s="9"/>
      <c r="ATL353" s="9"/>
      <c r="ATM353" s="9"/>
      <c r="ATN353" s="9"/>
      <c r="ATO353" s="9"/>
      <c r="ATP353" s="9"/>
      <c r="ATQ353" s="9"/>
      <c r="ATR353" s="9"/>
      <c r="ATS353" s="9"/>
      <c r="ATT353" s="9"/>
      <c r="ATU353" s="9"/>
      <c r="ATV353" s="9"/>
      <c r="ATW353" s="9"/>
      <c r="ATX353" s="9"/>
      <c r="ATY353" s="9"/>
      <c r="ATZ353" s="9"/>
      <c r="AUA353" s="9"/>
      <c r="AUB353" s="9"/>
      <c r="AUC353" s="9"/>
      <c r="AUD353" s="9"/>
      <c r="AUE353" s="9"/>
      <c r="AUF353" s="9"/>
      <c r="AUG353" s="9"/>
      <c r="AUH353" s="9"/>
      <c r="AUI353" s="9"/>
      <c r="AUJ353" s="9"/>
      <c r="AUK353" s="9"/>
      <c r="AUL353" s="9"/>
    </row>
    <row r="354" spans="1:175 1032:1234" s="10" customFormat="1" ht="16.5" thickBot="1" x14ac:dyDescent="0.3">
      <c r="A354" s="86"/>
      <c r="B354" s="50"/>
      <c r="C354" s="51"/>
      <c r="D354" s="158" t="s">
        <v>120</v>
      </c>
      <c r="E354" s="158">
        <v>15</v>
      </c>
      <c r="F354" s="159">
        <v>15</v>
      </c>
      <c r="G354" s="64"/>
      <c r="H354" s="64"/>
      <c r="I354" s="64"/>
      <c r="J354" s="64"/>
      <c r="K354" s="2"/>
      <c r="L354" s="2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  <c r="BA354" s="9"/>
      <c r="BB354" s="9"/>
      <c r="BC354" s="9"/>
      <c r="BD354" s="9"/>
      <c r="BE354" s="9"/>
      <c r="BF354" s="9"/>
      <c r="BG354" s="9"/>
      <c r="BH354" s="9"/>
      <c r="BI354" s="9"/>
      <c r="BJ354" s="9"/>
      <c r="BK354" s="9"/>
      <c r="BL354" s="9"/>
      <c r="BM354" s="9"/>
      <c r="BN354" s="9"/>
      <c r="BO354" s="9"/>
      <c r="BP354" s="9"/>
      <c r="BQ354" s="9"/>
      <c r="BR354" s="9"/>
      <c r="BS354" s="9"/>
      <c r="BT354" s="9"/>
      <c r="BU354" s="9"/>
      <c r="BV354" s="9"/>
      <c r="BW354" s="9"/>
      <c r="BX354" s="9"/>
      <c r="BY354" s="9"/>
      <c r="BZ354" s="9"/>
      <c r="CA354" s="9"/>
      <c r="CB354" s="9"/>
      <c r="CC354" s="9"/>
      <c r="CD354" s="9"/>
      <c r="CE354" s="9"/>
      <c r="CF354" s="9"/>
      <c r="CG354" s="9"/>
      <c r="CH354" s="9"/>
      <c r="CI354" s="9"/>
      <c r="CJ354" s="9"/>
      <c r="CK354" s="9"/>
      <c r="CL354" s="9"/>
      <c r="CM354" s="9"/>
      <c r="CN354" s="9"/>
      <c r="CO354" s="9"/>
      <c r="CP354" s="9"/>
      <c r="CQ354" s="9"/>
      <c r="CR354" s="9"/>
      <c r="CS354" s="9"/>
      <c r="CT354" s="9"/>
      <c r="CU354" s="9"/>
      <c r="CV354" s="9"/>
      <c r="CW354" s="9"/>
      <c r="CX354" s="9"/>
      <c r="CY354" s="9"/>
      <c r="CZ354" s="9"/>
      <c r="DA354" s="9"/>
      <c r="DB354" s="9"/>
      <c r="DC354" s="9"/>
      <c r="DD354" s="9"/>
      <c r="DE354" s="9"/>
      <c r="DF354" s="9"/>
      <c r="DG354" s="9"/>
      <c r="DH354" s="9"/>
      <c r="DI354" s="9"/>
      <c r="DJ354" s="9"/>
      <c r="DK354" s="9"/>
      <c r="DL354" s="9"/>
      <c r="DM354" s="9"/>
      <c r="DN354" s="9"/>
      <c r="DO354" s="9"/>
      <c r="DP354" s="9"/>
      <c r="DQ354" s="9"/>
      <c r="DR354" s="9"/>
      <c r="DS354" s="9"/>
      <c r="DT354" s="9"/>
      <c r="DU354" s="9"/>
      <c r="DV354" s="9"/>
      <c r="DW354" s="9"/>
      <c r="DX354" s="9"/>
      <c r="DY354" s="9"/>
      <c r="DZ354" s="9"/>
      <c r="EA354" s="9"/>
      <c r="EB354" s="9"/>
      <c r="EC354" s="9"/>
      <c r="ED354" s="9"/>
      <c r="EE354" s="9"/>
      <c r="EF354" s="9"/>
      <c r="EG354" s="9"/>
      <c r="EH354" s="9"/>
      <c r="EI354" s="9"/>
      <c r="EJ354" s="9"/>
      <c r="EK354" s="9"/>
      <c r="EL354" s="9"/>
      <c r="EM354" s="9"/>
      <c r="EN354" s="9"/>
      <c r="EO354" s="9"/>
      <c r="EP354" s="9"/>
      <c r="EQ354" s="9"/>
      <c r="ER354" s="9"/>
      <c r="ES354" s="9"/>
      <c r="ET354" s="9"/>
      <c r="EU354" s="9"/>
      <c r="EV354" s="9"/>
      <c r="EW354" s="9"/>
      <c r="EX354" s="9"/>
      <c r="EY354" s="9"/>
      <c r="EZ354" s="9"/>
      <c r="FA354" s="9"/>
      <c r="FB354" s="9"/>
      <c r="FC354" s="9"/>
      <c r="FD354" s="9"/>
      <c r="FE354" s="9"/>
      <c r="FF354" s="9"/>
      <c r="FG354" s="9"/>
      <c r="FH354" s="9"/>
      <c r="FI354" s="9"/>
      <c r="FJ354" s="9"/>
      <c r="FK354" s="9"/>
      <c r="FL354" s="9"/>
      <c r="FM354" s="9"/>
      <c r="FN354" s="9"/>
      <c r="FO354" s="9"/>
      <c r="FP354" s="9"/>
      <c r="FQ354" s="9"/>
      <c r="FR354" s="9"/>
      <c r="FS354" s="9"/>
      <c r="AMR354" s="9"/>
      <c r="AMS354" s="9"/>
      <c r="AMT354" s="9"/>
      <c r="AMU354" s="9"/>
      <c r="AMV354" s="9"/>
      <c r="AMW354" s="9"/>
      <c r="AMX354" s="9"/>
      <c r="AMY354" s="9"/>
      <c r="AMZ354" s="9"/>
      <c r="ANA354" s="9"/>
      <c r="ANB354" s="9"/>
      <c r="ANC354" s="9"/>
      <c r="AND354" s="9"/>
      <c r="ANE354" s="9"/>
      <c r="ANF354" s="9"/>
      <c r="ANG354" s="9"/>
      <c r="ANH354" s="9"/>
      <c r="ANI354" s="9"/>
      <c r="ANJ354" s="9"/>
      <c r="ANK354" s="9"/>
      <c r="ANL354" s="9"/>
      <c r="ANM354" s="9"/>
      <c r="ANN354" s="9"/>
      <c r="ANO354" s="9"/>
      <c r="ANP354" s="9"/>
      <c r="ANQ354" s="9"/>
      <c r="ANR354" s="9"/>
      <c r="ANS354" s="9"/>
      <c r="ANT354" s="9"/>
      <c r="ANU354" s="9"/>
      <c r="ANV354" s="9"/>
      <c r="ANW354" s="9"/>
      <c r="ANX354" s="9"/>
      <c r="ANY354" s="9"/>
      <c r="ANZ354" s="9"/>
      <c r="AOA354" s="9"/>
      <c r="AOB354" s="9"/>
      <c r="AOC354" s="9"/>
      <c r="AOD354" s="9"/>
      <c r="AOE354" s="9"/>
      <c r="AOF354" s="9"/>
      <c r="AOG354" s="9"/>
      <c r="AOH354" s="9"/>
      <c r="AOI354" s="9"/>
      <c r="AOJ354" s="9"/>
      <c r="AOK354" s="9"/>
      <c r="AOL354" s="9"/>
      <c r="AOM354" s="9"/>
      <c r="AON354" s="9"/>
      <c r="AOO354" s="9"/>
      <c r="AOP354" s="9"/>
      <c r="AOQ354" s="9"/>
      <c r="AOR354" s="9"/>
      <c r="AOS354" s="9"/>
      <c r="AOT354" s="9"/>
      <c r="AOU354" s="9"/>
      <c r="AOV354" s="9"/>
      <c r="AOW354" s="9"/>
      <c r="AOX354" s="9"/>
      <c r="AOY354" s="9"/>
      <c r="AOZ354" s="9"/>
      <c r="APA354" s="9"/>
      <c r="APB354" s="9"/>
      <c r="APC354" s="9"/>
      <c r="APD354" s="9"/>
      <c r="APE354" s="9"/>
      <c r="APF354" s="9"/>
      <c r="APG354" s="9"/>
      <c r="APH354" s="9"/>
      <c r="API354" s="9"/>
      <c r="APJ354" s="9"/>
      <c r="APK354" s="9"/>
      <c r="APL354" s="9"/>
      <c r="APM354" s="9"/>
      <c r="APN354" s="9"/>
      <c r="APO354" s="9"/>
      <c r="APP354" s="9"/>
      <c r="APQ354" s="9"/>
      <c r="APR354" s="9"/>
      <c r="APS354" s="9"/>
      <c r="APT354" s="9"/>
      <c r="APU354" s="9"/>
      <c r="APV354" s="9"/>
      <c r="APW354" s="9"/>
      <c r="APX354" s="9"/>
      <c r="APY354" s="9"/>
      <c r="APZ354" s="9"/>
      <c r="AQA354" s="9"/>
      <c r="AQB354" s="9"/>
      <c r="AQC354" s="9"/>
      <c r="AQD354" s="9"/>
      <c r="AQE354" s="9"/>
      <c r="AQF354" s="9"/>
      <c r="AQG354" s="9"/>
      <c r="AQH354" s="9"/>
      <c r="AQI354" s="9"/>
      <c r="AQJ354" s="9"/>
      <c r="AQK354" s="9"/>
      <c r="AQL354" s="9"/>
      <c r="AQM354" s="9"/>
      <c r="AQN354" s="9"/>
      <c r="AQO354" s="9"/>
      <c r="AQP354" s="9"/>
      <c r="AQQ354" s="9"/>
      <c r="AQR354" s="9"/>
      <c r="AQS354" s="9"/>
      <c r="AQT354" s="9"/>
      <c r="AQU354" s="9"/>
      <c r="AQV354" s="9"/>
      <c r="AQW354" s="9"/>
      <c r="AQX354" s="9"/>
      <c r="AQY354" s="9"/>
      <c r="AQZ354" s="9"/>
      <c r="ARA354" s="9"/>
      <c r="ARB354" s="9"/>
      <c r="ARC354" s="9"/>
      <c r="ARD354" s="9"/>
      <c r="ARE354" s="9"/>
      <c r="ARF354" s="9"/>
      <c r="ARG354" s="9"/>
      <c r="ARH354" s="9"/>
      <c r="ARI354" s="9"/>
      <c r="ARJ354" s="9"/>
      <c r="ARK354" s="9"/>
      <c r="ARL354" s="9"/>
      <c r="ARM354" s="9"/>
      <c r="ARN354" s="9"/>
      <c r="ARO354" s="9"/>
      <c r="ARP354" s="9"/>
      <c r="ARQ354" s="9"/>
      <c r="ARR354" s="9"/>
      <c r="ARS354" s="9"/>
      <c r="ART354" s="9"/>
      <c r="ARU354" s="9"/>
      <c r="ARV354" s="9"/>
      <c r="ARW354" s="9"/>
      <c r="ARX354" s="9"/>
      <c r="ARY354" s="9"/>
      <c r="ARZ354" s="9"/>
      <c r="ASA354" s="9"/>
      <c r="ASB354" s="9"/>
      <c r="ASC354" s="9"/>
      <c r="ASD354" s="9"/>
      <c r="ASE354" s="9"/>
      <c r="ASF354" s="9"/>
      <c r="ASG354" s="9"/>
      <c r="ASH354" s="9"/>
      <c r="ASI354" s="9"/>
      <c r="ASJ354" s="9"/>
      <c r="ASK354" s="9"/>
      <c r="ASL354" s="9"/>
      <c r="ASM354" s="9"/>
      <c r="ASN354" s="9"/>
      <c r="ASO354" s="9"/>
      <c r="ASP354" s="9"/>
      <c r="ASQ354" s="9"/>
      <c r="ASR354" s="9"/>
      <c r="ASS354" s="9"/>
      <c r="AST354" s="9"/>
      <c r="ASU354" s="9"/>
      <c r="ASV354" s="9"/>
      <c r="ASW354" s="9"/>
      <c r="ASX354" s="9"/>
      <c r="ASY354" s="9"/>
      <c r="ASZ354" s="9"/>
      <c r="ATA354" s="9"/>
      <c r="ATB354" s="9"/>
      <c r="ATC354" s="9"/>
      <c r="ATD354" s="9"/>
      <c r="ATE354" s="9"/>
      <c r="ATF354" s="9"/>
      <c r="ATG354" s="9"/>
      <c r="ATH354" s="9"/>
      <c r="ATI354" s="9"/>
      <c r="ATJ354" s="9"/>
      <c r="ATK354" s="9"/>
      <c r="ATL354" s="9"/>
      <c r="ATM354" s="9"/>
      <c r="ATN354" s="9"/>
      <c r="ATO354" s="9"/>
      <c r="ATP354" s="9"/>
      <c r="ATQ354" s="9"/>
      <c r="ATR354" s="9"/>
      <c r="ATS354" s="9"/>
      <c r="ATT354" s="9"/>
      <c r="ATU354" s="9"/>
      <c r="ATV354" s="9"/>
      <c r="ATW354" s="9"/>
      <c r="ATX354" s="9"/>
      <c r="ATY354" s="9"/>
      <c r="ATZ354" s="9"/>
      <c r="AUA354" s="9"/>
      <c r="AUB354" s="9"/>
      <c r="AUC354" s="9"/>
      <c r="AUD354" s="9"/>
      <c r="AUE354" s="9"/>
      <c r="AUF354" s="9"/>
      <c r="AUG354" s="9"/>
      <c r="AUH354" s="9"/>
      <c r="AUI354" s="9"/>
      <c r="AUJ354" s="9"/>
      <c r="AUK354" s="9"/>
      <c r="AUL354" s="9"/>
    </row>
    <row r="355" spans="1:175 1032:1234" s="10" customFormat="1" ht="32.25" thickBot="1" x14ac:dyDescent="0.3">
      <c r="A355" s="86"/>
      <c r="B355" s="50"/>
      <c r="C355" s="51"/>
      <c r="D355" s="159" t="s">
        <v>165</v>
      </c>
      <c r="E355" s="159"/>
      <c r="F355" s="159">
        <v>10</v>
      </c>
      <c r="G355" s="64"/>
      <c r="H355" s="64"/>
      <c r="I355" s="64"/>
      <c r="J355" s="64"/>
      <c r="K355" s="2"/>
      <c r="L355" s="2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  <c r="BA355" s="9"/>
      <c r="BB355" s="9"/>
      <c r="BC355" s="9"/>
      <c r="BD355" s="9"/>
      <c r="BE355" s="9"/>
      <c r="BF355" s="9"/>
      <c r="BG355" s="9"/>
      <c r="BH355" s="9"/>
      <c r="BI355" s="9"/>
      <c r="BJ355" s="9"/>
      <c r="BK355" s="9"/>
      <c r="BL355" s="9"/>
      <c r="BM355" s="9"/>
      <c r="BN355" s="9"/>
      <c r="BO355" s="9"/>
      <c r="BP355" s="9"/>
      <c r="BQ355" s="9"/>
      <c r="BR355" s="9"/>
      <c r="BS355" s="9"/>
      <c r="BT355" s="9"/>
      <c r="BU355" s="9"/>
      <c r="BV355" s="9"/>
      <c r="BW355" s="9"/>
      <c r="BX355" s="9"/>
      <c r="BY355" s="9"/>
      <c r="BZ355" s="9"/>
      <c r="CA355" s="9"/>
      <c r="CB355" s="9"/>
      <c r="CC355" s="9"/>
      <c r="CD355" s="9"/>
      <c r="CE355" s="9"/>
      <c r="CF355" s="9"/>
      <c r="CG355" s="9"/>
      <c r="CH355" s="9"/>
      <c r="CI355" s="9"/>
      <c r="CJ355" s="9"/>
      <c r="CK355" s="9"/>
      <c r="CL355" s="9"/>
      <c r="CM355" s="9"/>
      <c r="CN355" s="9"/>
      <c r="CO355" s="9"/>
      <c r="CP355" s="9"/>
      <c r="CQ355" s="9"/>
      <c r="CR355" s="9"/>
      <c r="CS355" s="9"/>
      <c r="CT355" s="9"/>
      <c r="CU355" s="9"/>
      <c r="CV355" s="9"/>
      <c r="CW355" s="9"/>
      <c r="CX355" s="9"/>
      <c r="CY355" s="9"/>
      <c r="CZ355" s="9"/>
      <c r="DA355" s="9"/>
      <c r="DB355" s="9"/>
      <c r="DC355" s="9"/>
      <c r="DD355" s="9"/>
      <c r="DE355" s="9"/>
      <c r="DF355" s="9"/>
      <c r="DG355" s="9"/>
      <c r="DH355" s="9"/>
      <c r="DI355" s="9"/>
      <c r="DJ355" s="9"/>
      <c r="DK355" s="9"/>
      <c r="DL355" s="9"/>
      <c r="DM355" s="9"/>
      <c r="DN355" s="9"/>
      <c r="DO355" s="9"/>
      <c r="DP355" s="9"/>
      <c r="DQ355" s="9"/>
      <c r="DR355" s="9"/>
      <c r="DS355" s="9"/>
      <c r="DT355" s="9"/>
      <c r="DU355" s="9"/>
      <c r="DV355" s="9"/>
      <c r="DW355" s="9"/>
      <c r="DX355" s="9"/>
      <c r="DY355" s="9"/>
      <c r="DZ355" s="9"/>
      <c r="EA355" s="9"/>
      <c r="EB355" s="9"/>
      <c r="EC355" s="9"/>
      <c r="ED355" s="9"/>
      <c r="EE355" s="9"/>
      <c r="EF355" s="9"/>
      <c r="EG355" s="9"/>
      <c r="EH355" s="9"/>
      <c r="EI355" s="9"/>
      <c r="EJ355" s="9"/>
      <c r="EK355" s="9"/>
      <c r="EL355" s="9"/>
      <c r="EM355" s="9"/>
      <c r="EN355" s="9"/>
      <c r="EO355" s="9"/>
      <c r="EP355" s="9"/>
      <c r="EQ355" s="9"/>
      <c r="ER355" s="9"/>
      <c r="ES355" s="9"/>
      <c r="ET355" s="9"/>
      <c r="EU355" s="9"/>
      <c r="EV355" s="9"/>
      <c r="EW355" s="9"/>
      <c r="EX355" s="9"/>
      <c r="EY355" s="9"/>
      <c r="EZ355" s="9"/>
      <c r="FA355" s="9"/>
      <c r="FB355" s="9"/>
      <c r="FC355" s="9"/>
      <c r="FD355" s="9"/>
      <c r="FE355" s="9"/>
      <c r="FF355" s="9"/>
      <c r="FG355" s="9"/>
      <c r="FH355" s="9"/>
      <c r="FI355" s="9"/>
      <c r="FJ355" s="9"/>
      <c r="FK355" s="9"/>
      <c r="FL355" s="9"/>
      <c r="FM355" s="9"/>
      <c r="FN355" s="9"/>
      <c r="FO355" s="9"/>
      <c r="FP355" s="9"/>
      <c r="FQ355" s="9"/>
      <c r="FR355" s="9"/>
      <c r="FS355" s="9"/>
      <c r="AMR355" s="9"/>
      <c r="AMS355" s="9"/>
      <c r="AMT355" s="9"/>
      <c r="AMU355" s="9"/>
      <c r="AMV355" s="9"/>
      <c r="AMW355" s="9"/>
      <c r="AMX355" s="9"/>
      <c r="AMY355" s="9"/>
      <c r="AMZ355" s="9"/>
      <c r="ANA355" s="9"/>
      <c r="ANB355" s="9"/>
      <c r="ANC355" s="9"/>
      <c r="AND355" s="9"/>
      <c r="ANE355" s="9"/>
      <c r="ANF355" s="9"/>
      <c r="ANG355" s="9"/>
      <c r="ANH355" s="9"/>
      <c r="ANI355" s="9"/>
      <c r="ANJ355" s="9"/>
      <c r="ANK355" s="9"/>
      <c r="ANL355" s="9"/>
      <c r="ANM355" s="9"/>
      <c r="ANN355" s="9"/>
      <c r="ANO355" s="9"/>
      <c r="ANP355" s="9"/>
      <c r="ANQ355" s="9"/>
      <c r="ANR355" s="9"/>
      <c r="ANS355" s="9"/>
      <c r="ANT355" s="9"/>
      <c r="ANU355" s="9"/>
      <c r="ANV355" s="9"/>
      <c r="ANW355" s="9"/>
      <c r="ANX355" s="9"/>
      <c r="ANY355" s="9"/>
      <c r="ANZ355" s="9"/>
      <c r="AOA355" s="9"/>
      <c r="AOB355" s="9"/>
      <c r="AOC355" s="9"/>
      <c r="AOD355" s="9"/>
      <c r="AOE355" s="9"/>
      <c r="AOF355" s="9"/>
      <c r="AOG355" s="9"/>
      <c r="AOH355" s="9"/>
      <c r="AOI355" s="9"/>
      <c r="AOJ355" s="9"/>
      <c r="AOK355" s="9"/>
      <c r="AOL355" s="9"/>
      <c r="AOM355" s="9"/>
      <c r="AON355" s="9"/>
      <c r="AOO355" s="9"/>
      <c r="AOP355" s="9"/>
      <c r="AOQ355" s="9"/>
      <c r="AOR355" s="9"/>
      <c r="AOS355" s="9"/>
      <c r="AOT355" s="9"/>
      <c r="AOU355" s="9"/>
      <c r="AOV355" s="9"/>
      <c r="AOW355" s="9"/>
      <c r="AOX355" s="9"/>
      <c r="AOY355" s="9"/>
      <c r="AOZ355" s="9"/>
      <c r="APA355" s="9"/>
      <c r="APB355" s="9"/>
      <c r="APC355" s="9"/>
      <c r="APD355" s="9"/>
      <c r="APE355" s="9"/>
      <c r="APF355" s="9"/>
      <c r="APG355" s="9"/>
      <c r="APH355" s="9"/>
      <c r="API355" s="9"/>
      <c r="APJ355" s="9"/>
      <c r="APK355" s="9"/>
      <c r="APL355" s="9"/>
      <c r="APM355" s="9"/>
      <c r="APN355" s="9"/>
      <c r="APO355" s="9"/>
      <c r="APP355" s="9"/>
      <c r="APQ355" s="9"/>
      <c r="APR355" s="9"/>
      <c r="APS355" s="9"/>
      <c r="APT355" s="9"/>
      <c r="APU355" s="9"/>
      <c r="APV355" s="9"/>
      <c r="APW355" s="9"/>
      <c r="APX355" s="9"/>
      <c r="APY355" s="9"/>
      <c r="APZ355" s="9"/>
      <c r="AQA355" s="9"/>
      <c r="AQB355" s="9"/>
      <c r="AQC355" s="9"/>
      <c r="AQD355" s="9"/>
      <c r="AQE355" s="9"/>
      <c r="AQF355" s="9"/>
      <c r="AQG355" s="9"/>
      <c r="AQH355" s="9"/>
      <c r="AQI355" s="9"/>
      <c r="AQJ355" s="9"/>
      <c r="AQK355" s="9"/>
      <c r="AQL355" s="9"/>
      <c r="AQM355" s="9"/>
      <c r="AQN355" s="9"/>
      <c r="AQO355" s="9"/>
      <c r="AQP355" s="9"/>
      <c r="AQQ355" s="9"/>
      <c r="AQR355" s="9"/>
      <c r="AQS355" s="9"/>
      <c r="AQT355" s="9"/>
      <c r="AQU355" s="9"/>
      <c r="AQV355" s="9"/>
      <c r="AQW355" s="9"/>
      <c r="AQX355" s="9"/>
      <c r="AQY355" s="9"/>
      <c r="AQZ355" s="9"/>
      <c r="ARA355" s="9"/>
      <c r="ARB355" s="9"/>
      <c r="ARC355" s="9"/>
      <c r="ARD355" s="9"/>
      <c r="ARE355" s="9"/>
      <c r="ARF355" s="9"/>
      <c r="ARG355" s="9"/>
      <c r="ARH355" s="9"/>
      <c r="ARI355" s="9"/>
      <c r="ARJ355" s="9"/>
      <c r="ARK355" s="9"/>
      <c r="ARL355" s="9"/>
      <c r="ARM355" s="9"/>
      <c r="ARN355" s="9"/>
      <c r="ARO355" s="9"/>
      <c r="ARP355" s="9"/>
      <c r="ARQ355" s="9"/>
      <c r="ARR355" s="9"/>
      <c r="ARS355" s="9"/>
      <c r="ART355" s="9"/>
      <c r="ARU355" s="9"/>
      <c r="ARV355" s="9"/>
      <c r="ARW355" s="9"/>
      <c r="ARX355" s="9"/>
      <c r="ARY355" s="9"/>
      <c r="ARZ355" s="9"/>
      <c r="ASA355" s="9"/>
      <c r="ASB355" s="9"/>
      <c r="ASC355" s="9"/>
      <c r="ASD355" s="9"/>
      <c r="ASE355" s="9"/>
      <c r="ASF355" s="9"/>
      <c r="ASG355" s="9"/>
      <c r="ASH355" s="9"/>
      <c r="ASI355" s="9"/>
      <c r="ASJ355" s="9"/>
      <c r="ASK355" s="9"/>
      <c r="ASL355" s="9"/>
      <c r="ASM355" s="9"/>
      <c r="ASN355" s="9"/>
      <c r="ASO355" s="9"/>
      <c r="ASP355" s="9"/>
      <c r="ASQ355" s="9"/>
      <c r="ASR355" s="9"/>
      <c r="ASS355" s="9"/>
      <c r="AST355" s="9"/>
      <c r="ASU355" s="9"/>
      <c r="ASV355" s="9"/>
      <c r="ASW355" s="9"/>
      <c r="ASX355" s="9"/>
      <c r="ASY355" s="9"/>
      <c r="ASZ355" s="9"/>
      <c r="ATA355" s="9"/>
      <c r="ATB355" s="9"/>
      <c r="ATC355" s="9"/>
      <c r="ATD355" s="9"/>
      <c r="ATE355" s="9"/>
      <c r="ATF355" s="9"/>
      <c r="ATG355" s="9"/>
      <c r="ATH355" s="9"/>
      <c r="ATI355" s="9"/>
      <c r="ATJ355" s="9"/>
      <c r="ATK355" s="9"/>
      <c r="ATL355" s="9"/>
      <c r="ATM355" s="9"/>
      <c r="ATN355" s="9"/>
      <c r="ATO355" s="9"/>
      <c r="ATP355" s="9"/>
      <c r="ATQ355" s="9"/>
      <c r="ATR355" s="9"/>
      <c r="ATS355" s="9"/>
      <c r="ATT355" s="9"/>
      <c r="ATU355" s="9"/>
      <c r="ATV355" s="9"/>
      <c r="ATW355" s="9"/>
      <c r="ATX355" s="9"/>
      <c r="ATY355" s="9"/>
      <c r="ATZ355" s="9"/>
      <c r="AUA355" s="9"/>
      <c r="AUB355" s="9"/>
      <c r="AUC355" s="9"/>
      <c r="AUD355" s="9"/>
      <c r="AUE355" s="9"/>
      <c r="AUF355" s="9"/>
      <c r="AUG355" s="9"/>
      <c r="AUH355" s="9"/>
      <c r="AUI355" s="9"/>
      <c r="AUJ355" s="9"/>
      <c r="AUK355" s="9"/>
      <c r="AUL355" s="9"/>
    </row>
    <row r="356" spans="1:175 1032:1234" s="10" customFormat="1" ht="16.5" thickBot="1" x14ac:dyDescent="0.3">
      <c r="A356" s="86"/>
      <c r="B356" s="50"/>
      <c r="C356" s="51"/>
      <c r="D356" s="160" t="s">
        <v>123</v>
      </c>
      <c r="E356" s="159">
        <v>0.2</v>
      </c>
      <c r="F356" s="159">
        <v>0.2</v>
      </c>
      <c r="G356" s="64"/>
      <c r="H356" s="64"/>
      <c r="I356" s="64"/>
      <c r="J356" s="64"/>
      <c r="K356" s="2"/>
      <c r="L356" s="2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  <c r="BA356" s="9"/>
      <c r="BB356" s="9"/>
      <c r="BC356" s="9"/>
      <c r="BD356" s="9"/>
      <c r="BE356" s="9"/>
      <c r="BF356" s="9"/>
      <c r="BG356" s="9"/>
      <c r="BH356" s="9"/>
      <c r="BI356" s="9"/>
      <c r="BJ356" s="9"/>
      <c r="BK356" s="9"/>
      <c r="BL356" s="9"/>
      <c r="BM356" s="9"/>
      <c r="BN356" s="9"/>
      <c r="BO356" s="9"/>
      <c r="BP356" s="9"/>
      <c r="BQ356" s="9"/>
      <c r="BR356" s="9"/>
      <c r="BS356" s="9"/>
      <c r="BT356" s="9"/>
      <c r="BU356" s="9"/>
      <c r="BV356" s="9"/>
      <c r="BW356" s="9"/>
      <c r="BX356" s="9"/>
      <c r="BY356" s="9"/>
      <c r="BZ356" s="9"/>
      <c r="CA356" s="9"/>
      <c r="CB356" s="9"/>
      <c r="CC356" s="9"/>
      <c r="CD356" s="9"/>
      <c r="CE356" s="9"/>
      <c r="CF356" s="9"/>
      <c r="CG356" s="9"/>
      <c r="CH356" s="9"/>
      <c r="CI356" s="9"/>
      <c r="CJ356" s="9"/>
      <c r="CK356" s="9"/>
      <c r="CL356" s="9"/>
      <c r="CM356" s="9"/>
      <c r="CN356" s="9"/>
      <c r="CO356" s="9"/>
      <c r="CP356" s="9"/>
      <c r="CQ356" s="9"/>
      <c r="CR356" s="9"/>
      <c r="CS356" s="9"/>
      <c r="CT356" s="9"/>
      <c r="CU356" s="9"/>
      <c r="CV356" s="9"/>
      <c r="CW356" s="9"/>
      <c r="CX356" s="9"/>
      <c r="CY356" s="9"/>
      <c r="CZ356" s="9"/>
      <c r="DA356" s="9"/>
      <c r="DB356" s="9"/>
      <c r="DC356" s="9"/>
      <c r="DD356" s="9"/>
      <c r="DE356" s="9"/>
      <c r="DF356" s="9"/>
      <c r="DG356" s="9"/>
      <c r="DH356" s="9"/>
      <c r="DI356" s="9"/>
      <c r="DJ356" s="9"/>
      <c r="DK356" s="9"/>
      <c r="DL356" s="9"/>
      <c r="DM356" s="9"/>
      <c r="DN356" s="9"/>
      <c r="DO356" s="9"/>
      <c r="DP356" s="9"/>
      <c r="DQ356" s="9"/>
      <c r="DR356" s="9"/>
      <c r="DS356" s="9"/>
      <c r="DT356" s="9"/>
      <c r="DU356" s="9"/>
      <c r="DV356" s="9"/>
      <c r="DW356" s="9"/>
      <c r="DX356" s="9"/>
      <c r="DY356" s="9"/>
      <c r="DZ356" s="9"/>
      <c r="EA356" s="9"/>
      <c r="EB356" s="9"/>
      <c r="EC356" s="9"/>
      <c r="ED356" s="9"/>
      <c r="EE356" s="9"/>
      <c r="EF356" s="9"/>
      <c r="EG356" s="9"/>
      <c r="EH356" s="9"/>
      <c r="EI356" s="9"/>
      <c r="EJ356" s="9"/>
      <c r="EK356" s="9"/>
      <c r="EL356" s="9"/>
      <c r="EM356" s="9"/>
      <c r="EN356" s="9"/>
      <c r="EO356" s="9"/>
      <c r="EP356" s="9"/>
      <c r="EQ356" s="9"/>
      <c r="ER356" s="9"/>
      <c r="ES356" s="9"/>
      <c r="ET356" s="9"/>
      <c r="EU356" s="9"/>
      <c r="EV356" s="9"/>
      <c r="EW356" s="9"/>
      <c r="EX356" s="9"/>
      <c r="EY356" s="9"/>
      <c r="EZ356" s="9"/>
      <c r="FA356" s="9"/>
      <c r="FB356" s="9"/>
      <c r="FC356" s="9"/>
      <c r="FD356" s="9"/>
      <c r="FE356" s="9"/>
      <c r="FF356" s="9"/>
      <c r="FG356" s="9"/>
      <c r="FH356" s="9"/>
      <c r="FI356" s="9"/>
      <c r="FJ356" s="9"/>
      <c r="FK356" s="9"/>
      <c r="FL356" s="9"/>
      <c r="FM356" s="9"/>
      <c r="FN356" s="9"/>
      <c r="FO356" s="9"/>
      <c r="FP356" s="9"/>
      <c r="FQ356" s="9"/>
      <c r="FR356" s="9"/>
      <c r="FS356" s="9"/>
      <c r="AMR356" s="9"/>
      <c r="AMS356" s="9"/>
      <c r="AMT356" s="9"/>
      <c r="AMU356" s="9"/>
      <c r="AMV356" s="9"/>
      <c r="AMW356" s="9"/>
      <c r="AMX356" s="9"/>
      <c r="AMY356" s="9"/>
      <c r="AMZ356" s="9"/>
      <c r="ANA356" s="9"/>
      <c r="ANB356" s="9"/>
      <c r="ANC356" s="9"/>
      <c r="AND356" s="9"/>
      <c r="ANE356" s="9"/>
      <c r="ANF356" s="9"/>
      <c r="ANG356" s="9"/>
      <c r="ANH356" s="9"/>
      <c r="ANI356" s="9"/>
      <c r="ANJ356" s="9"/>
      <c r="ANK356" s="9"/>
      <c r="ANL356" s="9"/>
      <c r="ANM356" s="9"/>
      <c r="ANN356" s="9"/>
      <c r="ANO356" s="9"/>
      <c r="ANP356" s="9"/>
      <c r="ANQ356" s="9"/>
      <c r="ANR356" s="9"/>
      <c r="ANS356" s="9"/>
      <c r="ANT356" s="9"/>
      <c r="ANU356" s="9"/>
      <c r="ANV356" s="9"/>
      <c r="ANW356" s="9"/>
      <c r="ANX356" s="9"/>
      <c r="ANY356" s="9"/>
      <c r="ANZ356" s="9"/>
      <c r="AOA356" s="9"/>
      <c r="AOB356" s="9"/>
      <c r="AOC356" s="9"/>
      <c r="AOD356" s="9"/>
      <c r="AOE356" s="9"/>
      <c r="AOF356" s="9"/>
      <c r="AOG356" s="9"/>
      <c r="AOH356" s="9"/>
      <c r="AOI356" s="9"/>
      <c r="AOJ356" s="9"/>
      <c r="AOK356" s="9"/>
      <c r="AOL356" s="9"/>
      <c r="AOM356" s="9"/>
      <c r="AON356" s="9"/>
      <c r="AOO356" s="9"/>
      <c r="AOP356" s="9"/>
      <c r="AOQ356" s="9"/>
      <c r="AOR356" s="9"/>
      <c r="AOS356" s="9"/>
      <c r="AOT356" s="9"/>
      <c r="AOU356" s="9"/>
      <c r="AOV356" s="9"/>
      <c r="AOW356" s="9"/>
      <c r="AOX356" s="9"/>
      <c r="AOY356" s="9"/>
      <c r="AOZ356" s="9"/>
      <c r="APA356" s="9"/>
      <c r="APB356" s="9"/>
      <c r="APC356" s="9"/>
      <c r="APD356" s="9"/>
      <c r="APE356" s="9"/>
      <c r="APF356" s="9"/>
      <c r="APG356" s="9"/>
      <c r="APH356" s="9"/>
      <c r="API356" s="9"/>
      <c r="APJ356" s="9"/>
      <c r="APK356" s="9"/>
      <c r="APL356" s="9"/>
      <c r="APM356" s="9"/>
      <c r="APN356" s="9"/>
      <c r="APO356" s="9"/>
      <c r="APP356" s="9"/>
      <c r="APQ356" s="9"/>
      <c r="APR356" s="9"/>
      <c r="APS356" s="9"/>
      <c r="APT356" s="9"/>
      <c r="APU356" s="9"/>
      <c r="APV356" s="9"/>
      <c r="APW356" s="9"/>
      <c r="APX356" s="9"/>
      <c r="APY356" s="9"/>
      <c r="APZ356" s="9"/>
      <c r="AQA356" s="9"/>
      <c r="AQB356" s="9"/>
      <c r="AQC356" s="9"/>
      <c r="AQD356" s="9"/>
      <c r="AQE356" s="9"/>
      <c r="AQF356" s="9"/>
      <c r="AQG356" s="9"/>
      <c r="AQH356" s="9"/>
      <c r="AQI356" s="9"/>
      <c r="AQJ356" s="9"/>
      <c r="AQK356" s="9"/>
      <c r="AQL356" s="9"/>
      <c r="AQM356" s="9"/>
      <c r="AQN356" s="9"/>
      <c r="AQO356" s="9"/>
      <c r="AQP356" s="9"/>
      <c r="AQQ356" s="9"/>
      <c r="AQR356" s="9"/>
      <c r="AQS356" s="9"/>
      <c r="AQT356" s="9"/>
      <c r="AQU356" s="9"/>
      <c r="AQV356" s="9"/>
      <c r="AQW356" s="9"/>
      <c r="AQX356" s="9"/>
      <c r="AQY356" s="9"/>
      <c r="AQZ356" s="9"/>
      <c r="ARA356" s="9"/>
      <c r="ARB356" s="9"/>
      <c r="ARC356" s="9"/>
      <c r="ARD356" s="9"/>
      <c r="ARE356" s="9"/>
      <c r="ARF356" s="9"/>
      <c r="ARG356" s="9"/>
      <c r="ARH356" s="9"/>
      <c r="ARI356" s="9"/>
      <c r="ARJ356" s="9"/>
      <c r="ARK356" s="9"/>
      <c r="ARL356" s="9"/>
      <c r="ARM356" s="9"/>
      <c r="ARN356" s="9"/>
      <c r="ARO356" s="9"/>
      <c r="ARP356" s="9"/>
      <c r="ARQ356" s="9"/>
      <c r="ARR356" s="9"/>
      <c r="ARS356" s="9"/>
      <c r="ART356" s="9"/>
      <c r="ARU356" s="9"/>
      <c r="ARV356" s="9"/>
      <c r="ARW356" s="9"/>
      <c r="ARX356" s="9"/>
      <c r="ARY356" s="9"/>
      <c r="ARZ356" s="9"/>
      <c r="ASA356" s="9"/>
      <c r="ASB356" s="9"/>
      <c r="ASC356" s="9"/>
      <c r="ASD356" s="9"/>
      <c r="ASE356" s="9"/>
      <c r="ASF356" s="9"/>
      <c r="ASG356" s="9"/>
      <c r="ASH356" s="9"/>
      <c r="ASI356" s="9"/>
      <c r="ASJ356" s="9"/>
      <c r="ASK356" s="9"/>
      <c r="ASL356" s="9"/>
      <c r="ASM356" s="9"/>
      <c r="ASN356" s="9"/>
      <c r="ASO356" s="9"/>
      <c r="ASP356" s="9"/>
      <c r="ASQ356" s="9"/>
      <c r="ASR356" s="9"/>
      <c r="ASS356" s="9"/>
      <c r="AST356" s="9"/>
      <c r="ASU356" s="9"/>
      <c r="ASV356" s="9"/>
      <c r="ASW356" s="9"/>
      <c r="ASX356" s="9"/>
      <c r="ASY356" s="9"/>
      <c r="ASZ356" s="9"/>
      <c r="ATA356" s="9"/>
      <c r="ATB356" s="9"/>
      <c r="ATC356" s="9"/>
      <c r="ATD356" s="9"/>
      <c r="ATE356" s="9"/>
      <c r="ATF356" s="9"/>
      <c r="ATG356" s="9"/>
      <c r="ATH356" s="9"/>
      <c r="ATI356" s="9"/>
      <c r="ATJ356" s="9"/>
      <c r="ATK356" s="9"/>
      <c r="ATL356" s="9"/>
      <c r="ATM356" s="9"/>
      <c r="ATN356" s="9"/>
      <c r="ATO356" s="9"/>
      <c r="ATP356" s="9"/>
      <c r="ATQ356" s="9"/>
      <c r="ATR356" s="9"/>
      <c r="ATS356" s="9"/>
      <c r="ATT356" s="9"/>
      <c r="ATU356" s="9"/>
      <c r="ATV356" s="9"/>
      <c r="ATW356" s="9"/>
      <c r="ATX356" s="9"/>
      <c r="ATY356" s="9"/>
      <c r="ATZ356" s="9"/>
      <c r="AUA356" s="9"/>
      <c r="AUB356" s="9"/>
      <c r="AUC356" s="9"/>
      <c r="AUD356" s="9"/>
      <c r="AUE356" s="9"/>
      <c r="AUF356" s="9"/>
      <c r="AUG356" s="9"/>
      <c r="AUH356" s="9"/>
      <c r="AUI356" s="9"/>
      <c r="AUJ356" s="9"/>
      <c r="AUK356" s="9"/>
      <c r="AUL356" s="9"/>
    </row>
    <row r="357" spans="1:175 1032:1234" s="10" customFormat="1" ht="16.5" thickBot="1" x14ac:dyDescent="0.3">
      <c r="A357" s="86"/>
      <c r="B357" s="50"/>
      <c r="C357" s="51"/>
      <c r="D357" s="161" t="s">
        <v>295</v>
      </c>
      <c r="E357" s="158"/>
      <c r="F357" s="161">
        <v>50</v>
      </c>
      <c r="G357" s="64"/>
      <c r="H357" s="64"/>
      <c r="I357" s="64"/>
      <c r="J357" s="64"/>
      <c r="K357" s="2"/>
      <c r="L357" s="2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  <c r="BA357" s="9"/>
      <c r="BB357" s="9"/>
      <c r="BC357" s="9"/>
      <c r="BD357" s="9"/>
      <c r="BE357" s="9"/>
      <c r="BF357" s="9"/>
      <c r="BG357" s="9"/>
      <c r="BH357" s="9"/>
      <c r="BI357" s="9"/>
      <c r="BJ357" s="9"/>
      <c r="BK357" s="9"/>
      <c r="BL357" s="9"/>
      <c r="BM357" s="9"/>
      <c r="BN357" s="9"/>
      <c r="BO357" s="9"/>
      <c r="BP357" s="9"/>
      <c r="BQ357" s="9"/>
      <c r="BR357" s="9"/>
      <c r="BS357" s="9"/>
      <c r="BT357" s="9"/>
      <c r="BU357" s="9"/>
      <c r="BV357" s="9"/>
      <c r="BW357" s="9"/>
      <c r="BX357" s="9"/>
      <c r="BY357" s="9"/>
      <c r="BZ357" s="9"/>
      <c r="CA357" s="9"/>
      <c r="CB357" s="9"/>
      <c r="CC357" s="9"/>
      <c r="CD357" s="9"/>
      <c r="CE357" s="9"/>
      <c r="CF357" s="9"/>
      <c r="CG357" s="9"/>
      <c r="CH357" s="9"/>
      <c r="CI357" s="9"/>
      <c r="CJ357" s="9"/>
      <c r="CK357" s="9"/>
      <c r="CL357" s="9"/>
      <c r="CM357" s="9"/>
      <c r="CN357" s="9"/>
      <c r="CO357" s="9"/>
      <c r="CP357" s="9"/>
      <c r="CQ357" s="9"/>
      <c r="CR357" s="9"/>
      <c r="CS357" s="9"/>
      <c r="CT357" s="9"/>
      <c r="CU357" s="9"/>
      <c r="CV357" s="9"/>
      <c r="CW357" s="9"/>
      <c r="CX357" s="9"/>
      <c r="CY357" s="9"/>
      <c r="CZ357" s="9"/>
      <c r="DA357" s="9"/>
      <c r="DB357" s="9"/>
      <c r="DC357" s="9"/>
      <c r="DD357" s="9"/>
      <c r="DE357" s="9"/>
      <c r="DF357" s="9"/>
      <c r="DG357" s="9"/>
      <c r="DH357" s="9"/>
      <c r="DI357" s="9"/>
      <c r="DJ357" s="9"/>
      <c r="DK357" s="9"/>
      <c r="DL357" s="9"/>
      <c r="DM357" s="9"/>
      <c r="DN357" s="9"/>
      <c r="DO357" s="9"/>
      <c r="DP357" s="9"/>
      <c r="DQ357" s="9"/>
      <c r="DR357" s="9"/>
      <c r="DS357" s="9"/>
      <c r="DT357" s="9"/>
      <c r="DU357" s="9"/>
      <c r="DV357" s="9"/>
      <c r="DW357" s="9"/>
      <c r="DX357" s="9"/>
      <c r="DY357" s="9"/>
      <c r="DZ357" s="9"/>
      <c r="EA357" s="9"/>
      <c r="EB357" s="9"/>
      <c r="EC357" s="9"/>
      <c r="ED357" s="9"/>
      <c r="EE357" s="9"/>
      <c r="EF357" s="9"/>
      <c r="EG357" s="9"/>
      <c r="EH357" s="9"/>
      <c r="EI357" s="9"/>
      <c r="EJ357" s="9"/>
      <c r="EK357" s="9"/>
      <c r="EL357" s="9"/>
      <c r="EM357" s="9"/>
      <c r="EN357" s="9"/>
      <c r="EO357" s="9"/>
      <c r="EP357" s="9"/>
      <c r="EQ357" s="9"/>
      <c r="ER357" s="9"/>
      <c r="ES357" s="9"/>
      <c r="ET357" s="9"/>
      <c r="EU357" s="9"/>
      <c r="EV357" s="9"/>
      <c r="EW357" s="9"/>
      <c r="EX357" s="9"/>
      <c r="EY357" s="9"/>
      <c r="EZ357" s="9"/>
      <c r="FA357" s="9"/>
      <c r="FB357" s="9"/>
      <c r="FC357" s="9"/>
      <c r="FD357" s="9"/>
      <c r="FE357" s="9"/>
      <c r="FF357" s="9"/>
      <c r="FG357" s="9"/>
      <c r="FH357" s="9"/>
      <c r="FI357" s="9"/>
      <c r="FJ357" s="9"/>
      <c r="FK357" s="9"/>
      <c r="FL357" s="9"/>
      <c r="FM357" s="9"/>
      <c r="FN357" s="9"/>
      <c r="FO357" s="9"/>
      <c r="FP357" s="9"/>
      <c r="FQ357" s="9"/>
      <c r="FR357" s="9"/>
      <c r="FS357" s="9"/>
      <c r="AMR357" s="9"/>
      <c r="AMS357" s="9"/>
      <c r="AMT357" s="9"/>
      <c r="AMU357" s="9"/>
      <c r="AMV357" s="9"/>
      <c r="AMW357" s="9"/>
      <c r="AMX357" s="9"/>
      <c r="AMY357" s="9"/>
      <c r="AMZ357" s="9"/>
      <c r="ANA357" s="9"/>
      <c r="ANB357" s="9"/>
      <c r="ANC357" s="9"/>
      <c r="AND357" s="9"/>
      <c r="ANE357" s="9"/>
      <c r="ANF357" s="9"/>
      <c r="ANG357" s="9"/>
      <c r="ANH357" s="9"/>
      <c r="ANI357" s="9"/>
      <c r="ANJ357" s="9"/>
      <c r="ANK357" s="9"/>
      <c r="ANL357" s="9"/>
      <c r="ANM357" s="9"/>
      <c r="ANN357" s="9"/>
      <c r="ANO357" s="9"/>
      <c r="ANP357" s="9"/>
      <c r="ANQ357" s="9"/>
      <c r="ANR357" s="9"/>
      <c r="ANS357" s="9"/>
      <c r="ANT357" s="9"/>
      <c r="ANU357" s="9"/>
      <c r="ANV357" s="9"/>
      <c r="ANW357" s="9"/>
      <c r="ANX357" s="9"/>
      <c r="ANY357" s="9"/>
      <c r="ANZ357" s="9"/>
      <c r="AOA357" s="9"/>
      <c r="AOB357" s="9"/>
      <c r="AOC357" s="9"/>
      <c r="AOD357" s="9"/>
      <c r="AOE357" s="9"/>
      <c r="AOF357" s="9"/>
      <c r="AOG357" s="9"/>
      <c r="AOH357" s="9"/>
      <c r="AOI357" s="9"/>
      <c r="AOJ357" s="9"/>
      <c r="AOK357" s="9"/>
      <c r="AOL357" s="9"/>
      <c r="AOM357" s="9"/>
      <c r="AON357" s="9"/>
      <c r="AOO357" s="9"/>
      <c r="AOP357" s="9"/>
      <c r="AOQ357" s="9"/>
      <c r="AOR357" s="9"/>
      <c r="AOS357" s="9"/>
      <c r="AOT357" s="9"/>
      <c r="AOU357" s="9"/>
      <c r="AOV357" s="9"/>
      <c r="AOW357" s="9"/>
      <c r="AOX357" s="9"/>
      <c r="AOY357" s="9"/>
      <c r="AOZ357" s="9"/>
      <c r="APA357" s="9"/>
      <c r="APB357" s="9"/>
      <c r="APC357" s="9"/>
      <c r="APD357" s="9"/>
      <c r="APE357" s="9"/>
      <c r="APF357" s="9"/>
      <c r="APG357" s="9"/>
      <c r="APH357" s="9"/>
      <c r="API357" s="9"/>
      <c r="APJ357" s="9"/>
      <c r="APK357" s="9"/>
      <c r="APL357" s="9"/>
      <c r="APM357" s="9"/>
      <c r="APN357" s="9"/>
      <c r="APO357" s="9"/>
      <c r="APP357" s="9"/>
      <c r="APQ357" s="9"/>
      <c r="APR357" s="9"/>
      <c r="APS357" s="9"/>
      <c r="APT357" s="9"/>
      <c r="APU357" s="9"/>
      <c r="APV357" s="9"/>
      <c r="APW357" s="9"/>
      <c r="APX357" s="9"/>
      <c r="APY357" s="9"/>
      <c r="APZ357" s="9"/>
      <c r="AQA357" s="9"/>
      <c r="AQB357" s="9"/>
      <c r="AQC357" s="9"/>
      <c r="AQD357" s="9"/>
      <c r="AQE357" s="9"/>
      <c r="AQF357" s="9"/>
      <c r="AQG357" s="9"/>
      <c r="AQH357" s="9"/>
      <c r="AQI357" s="9"/>
      <c r="AQJ357" s="9"/>
      <c r="AQK357" s="9"/>
      <c r="AQL357" s="9"/>
      <c r="AQM357" s="9"/>
      <c r="AQN357" s="9"/>
      <c r="AQO357" s="9"/>
      <c r="AQP357" s="9"/>
      <c r="AQQ357" s="9"/>
      <c r="AQR357" s="9"/>
      <c r="AQS357" s="9"/>
      <c r="AQT357" s="9"/>
      <c r="AQU357" s="9"/>
      <c r="AQV357" s="9"/>
      <c r="AQW357" s="9"/>
      <c r="AQX357" s="9"/>
      <c r="AQY357" s="9"/>
      <c r="AQZ357" s="9"/>
      <c r="ARA357" s="9"/>
      <c r="ARB357" s="9"/>
      <c r="ARC357" s="9"/>
      <c r="ARD357" s="9"/>
      <c r="ARE357" s="9"/>
      <c r="ARF357" s="9"/>
      <c r="ARG357" s="9"/>
      <c r="ARH357" s="9"/>
      <c r="ARI357" s="9"/>
      <c r="ARJ357" s="9"/>
      <c r="ARK357" s="9"/>
      <c r="ARL357" s="9"/>
      <c r="ARM357" s="9"/>
      <c r="ARN357" s="9"/>
      <c r="ARO357" s="9"/>
      <c r="ARP357" s="9"/>
      <c r="ARQ357" s="9"/>
      <c r="ARR357" s="9"/>
      <c r="ARS357" s="9"/>
      <c r="ART357" s="9"/>
      <c r="ARU357" s="9"/>
      <c r="ARV357" s="9"/>
      <c r="ARW357" s="9"/>
      <c r="ARX357" s="9"/>
      <c r="ARY357" s="9"/>
      <c r="ARZ357" s="9"/>
      <c r="ASA357" s="9"/>
      <c r="ASB357" s="9"/>
      <c r="ASC357" s="9"/>
      <c r="ASD357" s="9"/>
      <c r="ASE357" s="9"/>
      <c r="ASF357" s="9"/>
      <c r="ASG357" s="9"/>
      <c r="ASH357" s="9"/>
      <c r="ASI357" s="9"/>
      <c r="ASJ357" s="9"/>
      <c r="ASK357" s="9"/>
      <c r="ASL357" s="9"/>
      <c r="ASM357" s="9"/>
      <c r="ASN357" s="9"/>
      <c r="ASO357" s="9"/>
      <c r="ASP357" s="9"/>
      <c r="ASQ357" s="9"/>
      <c r="ASR357" s="9"/>
      <c r="ASS357" s="9"/>
      <c r="AST357" s="9"/>
      <c r="ASU357" s="9"/>
      <c r="ASV357" s="9"/>
      <c r="ASW357" s="9"/>
      <c r="ASX357" s="9"/>
      <c r="ASY357" s="9"/>
      <c r="ASZ357" s="9"/>
      <c r="ATA357" s="9"/>
      <c r="ATB357" s="9"/>
      <c r="ATC357" s="9"/>
      <c r="ATD357" s="9"/>
      <c r="ATE357" s="9"/>
      <c r="ATF357" s="9"/>
      <c r="ATG357" s="9"/>
      <c r="ATH357" s="9"/>
      <c r="ATI357" s="9"/>
      <c r="ATJ357" s="9"/>
      <c r="ATK357" s="9"/>
      <c r="ATL357" s="9"/>
      <c r="ATM357" s="9"/>
      <c r="ATN357" s="9"/>
      <c r="ATO357" s="9"/>
      <c r="ATP357" s="9"/>
      <c r="ATQ357" s="9"/>
      <c r="ATR357" s="9"/>
      <c r="ATS357" s="9"/>
      <c r="ATT357" s="9"/>
      <c r="ATU357" s="9"/>
      <c r="ATV357" s="9"/>
      <c r="ATW357" s="9"/>
      <c r="ATX357" s="9"/>
      <c r="ATY357" s="9"/>
      <c r="ATZ357" s="9"/>
      <c r="AUA357" s="9"/>
      <c r="AUB357" s="9"/>
      <c r="AUC357" s="9"/>
      <c r="AUD357" s="9"/>
      <c r="AUE357" s="9"/>
      <c r="AUF357" s="9"/>
      <c r="AUG357" s="9"/>
      <c r="AUH357" s="9"/>
      <c r="AUI357" s="9"/>
      <c r="AUJ357" s="9"/>
      <c r="AUK357" s="9"/>
      <c r="AUL357" s="9"/>
    </row>
    <row r="358" spans="1:175 1032:1234" s="10" customFormat="1" ht="16.5" thickBot="1" x14ac:dyDescent="0.3">
      <c r="A358" s="86"/>
      <c r="B358" s="50"/>
      <c r="C358" s="51"/>
      <c r="D358" s="158" t="s">
        <v>297</v>
      </c>
      <c r="E358" s="158">
        <v>72</v>
      </c>
      <c r="F358" s="159">
        <v>57</v>
      </c>
      <c r="G358" s="64"/>
      <c r="H358" s="64"/>
      <c r="I358" s="64"/>
      <c r="J358" s="64"/>
      <c r="K358" s="2"/>
      <c r="L358" s="2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  <c r="BA358" s="9"/>
      <c r="BB358" s="9"/>
      <c r="BC358" s="9"/>
      <c r="BD358" s="9"/>
      <c r="BE358" s="9"/>
      <c r="BF358" s="9"/>
      <c r="BG358" s="9"/>
      <c r="BH358" s="9"/>
      <c r="BI358" s="9"/>
      <c r="BJ358" s="9"/>
      <c r="BK358" s="9"/>
      <c r="BL358" s="9"/>
      <c r="BM358" s="9"/>
      <c r="BN358" s="9"/>
      <c r="BO358" s="9"/>
      <c r="BP358" s="9"/>
      <c r="BQ358" s="9"/>
      <c r="BR358" s="9"/>
      <c r="BS358" s="9"/>
      <c r="BT358" s="9"/>
      <c r="BU358" s="9"/>
      <c r="BV358" s="9"/>
      <c r="BW358" s="9"/>
      <c r="BX358" s="9"/>
      <c r="BY358" s="9"/>
      <c r="BZ358" s="9"/>
      <c r="CA358" s="9"/>
      <c r="CB358" s="9"/>
      <c r="CC358" s="9"/>
      <c r="CD358" s="9"/>
      <c r="CE358" s="9"/>
      <c r="CF358" s="9"/>
      <c r="CG358" s="9"/>
      <c r="CH358" s="9"/>
      <c r="CI358" s="9"/>
      <c r="CJ358" s="9"/>
      <c r="CK358" s="9"/>
      <c r="CL358" s="9"/>
      <c r="CM358" s="9"/>
      <c r="CN358" s="9"/>
      <c r="CO358" s="9"/>
      <c r="CP358" s="9"/>
      <c r="CQ358" s="9"/>
      <c r="CR358" s="9"/>
      <c r="CS358" s="9"/>
      <c r="CT358" s="9"/>
      <c r="CU358" s="9"/>
      <c r="CV358" s="9"/>
      <c r="CW358" s="9"/>
      <c r="CX358" s="9"/>
      <c r="CY358" s="9"/>
      <c r="CZ358" s="9"/>
      <c r="DA358" s="9"/>
      <c r="DB358" s="9"/>
      <c r="DC358" s="9"/>
      <c r="DD358" s="9"/>
      <c r="DE358" s="9"/>
      <c r="DF358" s="9"/>
      <c r="DG358" s="9"/>
      <c r="DH358" s="9"/>
      <c r="DI358" s="9"/>
      <c r="DJ358" s="9"/>
      <c r="DK358" s="9"/>
      <c r="DL358" s="9"/>
      <c r="DM358" s="9"/>
      <c r="DN358" s="9"/>
      <c r="DO358" s="9"/>
      <c r="DP358" s="9"/>
      <c r="DQ358" s="9"/>
      <c r="DR358" s="9"/>
      <c r="DS358" s="9"/>
      <c r="DT358" s="9"/>
      <c r="DU358" s="9"/>
      <c r="DV358" s="9"/>
      <c r="DW358" s="9"/>
      <c r="DX358" s="9"/>
      <c r="DY358" s="9"/>
      <c r="DZ358" s="9"/>
      <c r="EA358" s="9"/>
      <c r="EB358" s="9"/>
      <c r="EC358" s="9"/>
      <c r="ED358" s="9"/>
      <c r="EE358" s="9"/>
      <c r="EF358" s="9"/>
      <c r="EG358" s="9"/>
      <c r="EH358" s="9"/>
      <c r="EI358" s="9"/>
      <c r="EJ358" s="9"/>
      <c r="EK358" s="9"/>
      <c r="EL358" s="9"/>
      <c r="EM358" s="9"/>
      <c r="EN358" s="9"/>
      <c r="EO358" s="9"/>
      <c r="EP358" s="9"/>
      <c r="EQ358" s="9"/>
      <c r="ER358" s="9"/>
      <c r="ES358" s="9"/>
      <c r="ET358" s="9"/>
      <c r="EU358" s="9"/>
      <c r="EV358" s="9"/>
      <c r="EW358" s="9"/>
      <c r="EX358" s="9"/>
      <c r="EY358" s="9"/>
      <c r="EZ358" s="9"/>
      <c r="FA358" s="9"/>
      <c r="FB358" s="9"/>
      <c r="FC358" s="9"/>
      <c r="FD358" s="9"/>
      <c r="FE358" s="9"/>
      <c r="FF358" s="9"/>
      <c r="FG358" s="9"/>
      <c r="FH358" s="9"/>
      <c r="FI358" s="9"/>
      <c r="FJ358" s="9"/>
      <c r="FK358" s="9"/>
      <c r="FL358" s="9"/>
      <c r="FM358" s="9"/>
      <c r="FN358" s="9"/>
      <c r="FO358" s="9"/>
      <c r="FP358" s="9"/>
      <c r="FQ358" s="9"/>
      <c r="FR358" s="9"/>
      <c r="FS358" s="9"/>
      <c r="AMR358" s="9"/>
      <c r="AMS358" s="9"/>
      <c r="AMT358" s="9"/>
      <c r="AMU358" s="9"/>
      <c r="AMV358" s="9"/>
      <c r="AMW358" s="9"/>
      <c r="AMX358" s="9"/>
      <c r="AMY358" s="9"/>
      <c r="AMZ358" s="9"/>
      <c r="ANA358" s="9"/>
      <c r="ANB358" s="9"/>
      <c r="ANC358" s="9"/>
      <c r="AND358" s="9"/>
      <c r="ANE358" s="9"/>
      <c r="ANF358" s="9"/>
      <c r="ANG358" s="9"/>
      <c r="ANH358" s="9"/>
      <c r="ANI358" s="9"/>
      <c r="ANJ358" s="9"/>
      <c r="ANK358" s="9"/>
      <c r="ANL358" s="9"/>
      <c r="ANM358" s="9"/>
      <c r="ANN358" s="9"/>
      <c r="ANO358" s="9"/>
      <c r="ANP358" s="9"/>
      <c r="ANQ358" s="9"/>
      <c r="ANR358" s="9"/>
      <c r="ANS358" s="9"/>
      <c r="ANT358" s="9"/>
      <c r="ANU358" s="9"/>
      <c r="ANV358" s="9"/>
      <c r="ANW358" s="9"/>
      <c r="ANX358" s="9"/>
      <c r="ANY358" s="9"/>
      <c r="ANZ358" s="9"/>
      <c r="AOA358" s="9"/>
      <c r="AOB358" s="9"/>
      <c r="AOC358" s="9"/>
      <c r="AOD358" s="9"/>
      <c r="AOE358" s="9"/>
      <c r="AOF358" s="9"/>
      <c r="AOG358" s="9"/>
      <c r="AOH358" s="9"/>
      <c r="AOI358" s="9"/>
      <c r="AOJ358" s="9"/>
      <c r="AOK358" s="9"/>
      <c r="AOL358" s="9"/>
      <c r="AOM358" s="9"/>
      <c r="AON358" s="9"/>
      <c r="AOO358" s="9"/>
      <c r="AOP358" s="9"/>
      <c r="AOQ358" s="9"/>
      <c r="AOR358" s="9"/>
      <c r="AOS358" s="9"/>
      <c r="AOT358" s="9"/>
      <c r="AOU358" s="9"/>
      <c r="AOV358" s="9"/>
      <c r="AOW358" s="9"/>
      <c r="AOX358" s="9"/>
      <c r="AOY358" s="9"/>
      <c r="AOZ358" s="9"/>
      <c r="APA358" s="9"/>
      <c r="APB358" s="9"/>
      <c r="APC358" s="9"/>
      <c r="APD358" s="9"/>
      <c r="APE358" s="9"/>
      <c r="APF358" s="9"/>
      <c r="APG358" s="9"/>
      <c r="APH358" s="9"/>
      <c r="API358" s="9"/>
      <c r="APJ358" s="9"/>
      <c r="APK358" s="9"/>
      <c r="APL358" s="9"/>
      <c r="APM358" s="9"/>
      <c r="APN358" s="9"/>
      <c r="APO358" s="9"/>
      <c r="APP358" s="9"/>
      <c r="APQ358" s="9"/>
      <c r="APR358" s="9"/>
      <c r="APS358" s="9"/>
      <c r="APT358" s="9"/>
      <c r="APU358" s="9"/>
      <c r="APV358" s="9"/>
      <c r="APW358" s="9"/>
      <c r="APX358" s="9"/>
      <c r="APY358" s="9"/>
      <c r="APZ358" s="9"/>
      <c r="AQA358" s="9"/>
      <c r="AQB358" s="9"/>
      <c r="AQC358" s="9"/>
      <c r="AQD358" s="9"/>
      <c r="AQE358" s="9"/>
      <c r="AQF358" s="9"/>
      <c r="AQG358" s="9"/>
      <c r="AQH358" s="9"/>
      <c r="AQI358" s="9"/>
      <c r="AQJ358" s="9"/>
      <c r="AQK358" s="9"/>
      <c r="AQL358" s="9"/>
      <c r="AQM358" s="9"/>
      <c r="AQN358" s="9"/>
      <c r="AQO358" s="9"/>
      <c r="AQP358" s="9"/>
      <c r="AQQ358" s="9"/>
      <c r="AQR358" s="9"/>
      <c r="AQS358" s="9"/>
      <c r="AQT358" s="9"/>
      <c r="AQU358" s="9"/>
      <c r="AQV358" s="9"/>
      <c r="AQW358" s="9"/>
      <c r="AQX358" s="9"/>
      <c r="AQY358" s="9"/>
      <c r="AQZ358" s="9"/>
      <c r="ARA358" s="9"/>
      <c r="ARB358" s="9"/>
      <c r="ARC358" s="9"/>
      <c r="ARD358" s="9"/>
      <c r="ARE358" s="9"/>
      <c r="ARF358" s="9"/>
      <c r="ARG358" s="9"/>
      <c r="ARH358" s="9"/>
      <c r="ARI358" s="9"/>
      <c r="ARJ358" s="9"/>
      <c r="ARK358" s="9"/>
      <c r="ARL358" s="9"/>
      <c r="ARM358" s="9"/>
      <c r="ARN358" s="9"/>
      <c r="ARO358" s="9"/>
      <c r="ARP358" s="9"/>
      <c r="ARQ358" s="9"/>
      <c r="ARR358" s="9"/>
      <c r="ARS358" s="9"/>
      <c r="ART358" s="9"/>
      <c r="ARU358" s="9"/>
      <c r="ARV358" s="9"/>
      <c r="ARW358" s="9"/>
      <c r="ARX358" s="9"/>
      <c r="ARY358" s="9"/>
      <c r="ARZ358" s="9"/>
      <c r="ASA358" s="9"/>
      <c r="ASB358" s="9"/>
      <c r="ASC358" s="9"/>
      <c r="ASD358" s="9"/>
      <c r="ASE358" s="9"/>
      <c r="ASF358" s="9"/>
      <c r="ASG358" s="9"/>
      <c r="ASH358" s="9"/>
      <c r="ASI358" s="9"/>
      <c r="ASJ358" s="9"/>
      <c r="ASK358" s="9"/>
      <c r="ASL358" s="9"/>
      <c r="ASM358" s="9"/>
      <c r="ASN358" s="9"/>
      <c r="ASO358" s="9"/>
      <c r="ASP358" s="9"/>
      <c r="ASQ358" s="9"/>
      <c r="ASR358" s="9"/>
      <c r="ASS358" s="9"/>
      <c r="AST358" s="9"/>
      <c r="ASU358" s="9"/>
      <c r="ASV358" s="9"/>
      <c r="ASW358" s="9"/>
      <c r="ASX358" s="9"/>
      <c r="ASY358" s="9"/>
      <c r="ASZ358" s="9"/>
      <c r="ATA358" s="9"/>
      <c r="ATB358" s="9"/>
      <c r="ATC358" s="9"/>
      <c r="ATD358" s="9"/>
      <c r="ATE358" s="9"/>
      <c r="ATF358" s="9"/>
      <c r="ATG358" s="9"/>
      <c r="ATH358" s="9"/>
      <c r="ATI358" s="9"/>
      <c r="ATJ358" s="9"/>
      <c r="ATK358" s="9"/>
      <c r="ATL358" s="9"/>
      <c r="ATM358" s="9"/>
      <c r="ATN358" s="9"/>
      <c r="ATO358" s="9"/>
      <c r="ATP358" s="9"/>
      <c r="ATQ358" s="9"/>
      <c r="ATR358" s="9"/>
      <c r="ATS358" s="9"/>
      <c r="ATT358" s="9"/>
      <c r="ATU358" s="9"/>
      <c r="ATV358" s="9"/>
      <c r="ATW358" s="9"/>
      <c r="ATX358" s="9"/>
      <c r="ATY358" s="9"/>
      <c r="ATZ358" s="9"/>
      <c r="AUA358" s="9"/>
      <c r="AUB358" s="9"/>
      <c r="AUC358" s="9"/>
      <c r="AUD358" s="9"/>
      <c r="AUE358" s="9"/>
      <c r="AUF358" s="9"/>
      <c r="AUG358" s="9"/>
      <c r="AUH358" s="9"/>
      <c r="AUI358" s="9"/>
      <c r="AUJ358" s="9"/>
      <c r="AUK358" s="9"/>
      <c r="AUL358" s="9"/>
    </row>
    <row r="359" spans="1:175 1032:1234" s="10" customFormat="1" ht="16.5" thickBot="1" x14ac:dyDescent="0.3">
      <c r="A359" s="86"/>
      <c r="B359" s="50"/>
      <c r="C359" s="51"/>
      <c r="D359" s="158" t="s">
        <v>155</v>
      </c>
      <c r="E359" s="158">
        <v>13</v>
      </c>
      <c r="F359" s="159">
        <v>10</v>
      </c>
      <c r="G359" s="64"/>
      <c r="H359" s="64"/>
      <c r="I359" s="64"/>
      <c r="J359" s="64"/>
      <c r="K359" s="2"/>
      <c r="L359" s="2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  <c r="BA359" s="9"/>
      <c r="BB359" s="9"/>
      <c r="BC359" s="9"/>
      <c r="BD359" s="9"/>
      <c r="BE359" s="9"/>
      <c r="BF359" s="9"/>
      <c r="BG359" s="9"/>
      <c r="BH359" s="9"/>
      <c r="BI359" s="9"/>
      <c r="BJ359" s="9"/>
      <c r="BK359" s="9"/>
      <c r="BL359" s="9"/>
      <c r="BM359" s="9"/>
      <c r="BN359" s="9"/>
      <c r="BO359" s="9"/>
      <c r="BP359" s="9"/>
      <c r="BQ359" s="9"/>
      <c r="BR359" s="9"/>
      <c r="BS359" s="9"/>
      <c r="BT359" s="9"/>
      <c r="BU359" s="9"/>
      <c r="BV359" s="9"/>
      <c r="BW359" s="9"/>
      <c r="BX359" s="9"/>
      <c r="BY359" s="9"/>
      <c r="BZ359" s="9"/>
      <c r="CA359" s="9"/>
      <c r="CB359" s="9"/>
      <c r="CC359" s="9"/>
      <c r="CD359" s="9"/>
      <c r="CE359" s="9"/>
      <c r="CF359" s="9"/>
      <c r="CG359" s="9"/>
      <c r="CH359" s="9"/>
      <c r="CI359" s="9"/>
      <c r="CJ359" s="9"/>
      <c r="CK359" s="9"/>
      <c r="CL359" s="9"/>
      <c r="CM359" s="9"/>
      <c r="CN359" s="9"/>
      <c r="CO359" s="9"/>
      <c r="CP359" s="9"/>
      <c r="CQ359" s="9"/>
      <c r="CR359" s="9"/>
      <c r="CS359" s="9"/>
      <c r="CT359" s="9"/>
      <c r="CU359" s="9"/>
      <c r="CV359" s="9"/>
      <c r="CW359" s="9"/>
      <c r="CX359" s="9"/>
      <c r="CY359" s="9"/>
      <c r="CZ359" s="9"/>
      <c r="DA359" s="9"/>
      <c r="DB359" s="9"/>
      <c r="DC359" s="9"/>
      <c r="DD359" s="9"/>
      <c r="DE359" s="9"/>
      <c r="DF359" s="9"/>
      <c r="DG359" s="9"/>
      <c r="DH359" s="9"/>
      <c r="DI359" s="9"/>
      <c r="DJ359" s="9"/>
      <c r="DK359" s="9"/>
      <c r="DL359" s="9"/>
      <c r="DM359" s="9"/>
      <c r="DN359" s="9"/>
      <c r="DO359" s="9"/>
      <c r="DP359" s="9"/>
      <c r="DQ359" s="9"/>
      <c r="DR359" s="9"/>
      <c r="DS359" s="9"/>
      <c r="DT359" s="9"/>
      <c r="DU359" s="9"/>
      <c r="DV359" s="9"/>
      <c r="DW359" s="9"/>
      <c r="DX359" s="9"/>
      <c r="DY359" s="9"/>
      <c r="DZ359" s="9"/>
      <c r="EA359" s="9"/>
      <c r="EB359" s="9"/>
      <c r="EC359" s="9"/>
      <c r="ED359" s="9"/>
      <c r="EE359" s="9"/>
      <c r="EF359" s="9"/>
      <c r="EG359" s="9"/>
      <c r="EH359" s="9"/>
      <c r="EI359" s="9"/>
      <c r="EJ359" s="9"/>
      <c r="EK359" s="9"/>
      <c r="EL359" s="9"/>
      <c r="EM359" s="9"/>
      <c r="EN359" s="9"/>
      <c r="EO359" s="9"/>
      <c r="EP359" s="9"/>
      <c r="EQ359" s="9"/>
      <c r="ER359" s="9"/>
      <c r="ES359" s="9"/>
      <c r="ET359" s="9"/>
      <c r="EU359" s="9"/>
      <c r="EV359" s="9"/>
      <c r="EW359" s="9"/>
      <c r="EX359" s="9"/>
      <c r="EY359" s="9"/>
      <c r="EZ359" s="9"/>
      <c r="FA359" s="9"/>
      <c r="FB359" s="9"/>
      <c r="FC359" s="9"/>
      <c r="FD359" s="9"/>
      <c r="FE359" s="9"/>
      <c r="FF359" s="9"/>
      <c r="FG359" s="9"/>
      <c r="FH359" s="9"/>
      <c r="FI359" s="9"/>
      <c r="FJ359" s="9"/>
      <c r="FK359" s="9"/>
      <c r="FL359" s="9"/>
      <c r="FM359" s="9"/>
      <c r="FN359" s="9"/>
      <c r="FO359" s="9"/>
      <c r="FP359" s="9"/>
      <c r="FQ359" s="9"/>
      <c r="FR359" s="9"/>
      <c r="FS359" s="9"/>
      <c r="AMR359" s="9"/>
      <c r="AMS359" s="9"/>
      <c r="AMT359" s="9"/>
      <c r="AMU359" s="9"/>
      <c r="AMV359" s="9"/>
      <c r="AMW359" s="9"/>
      <c r="AMX359" s="9"/>
      <c r="AMY359" s="9"/>
      <c r="AMZ359" s="9"/>
      <c r="ANA359" s="9"/>
      <c r="ANB359" s="9"/>
      <c r="ANC359" s="9"/>
      <c r="AND359" s="9"/>
      <c r="ANE359" s="9"/>
      <c r="ANF359" s="9"/>
      <c r="ANG359" s="9"/>
      <c r="ANH359" s="9"/>
      <c r="ANI359" s="9"/>
      <c r="ANJ359" s="9"/>
      <c r="ANK359" s="9"/>
      <c r="ANL359" s="9"/>
      <c r="ANM359" s="9"/>
      <c r="ANN359" s="9"/>
      <c r="ANO359" s="9"/>
      <c r="ANP359" s="9"/>
      <c r="ANQ359" s="9"/>
      <c r="ANR359" s="9"/>
      <c r="ANS359" s="9"/>
      <c r="ANT359" s="9"/>
      <c r="ANU359" s="9"/>
      <c r="ANV359" s="9"/>
      <c r="ANW359" s="9"/>
      <c r="ANX359" s="9"/>
      <c r="ANY359" s="9"/>
      <c r="ANZ359" s="9"/>
      <c r="AOA359" s="9"/>
      <c r="AOB359" s="9"/>
      <c r="AOC359" s="9"/>
      <c r="AOD359" s="9"/>
      <c r="AOE359" s="9"/>
      <c r="AOF359" s="9"/>
      <c r="AOG359" s="9"/>
      <c r="AOH359" s="9"/>
      <c r="AOI359" s="9"/>
      <c r="AOJ359" s="9"/>
      <c r="AOK359" s="9"/>
      <c r="AOL359" s="9"/>
      <c r="AOM359" s="9"/>
      <c r="AON359" s="9"/>
      <c r="AOO359" s="9"/>
      <c r="AOP359" s="9"/>
      <c r="AOQ359" s="9"/>
      <c r="AOR359" s="9"/>
      <c r="AOS359" s="9"/>
      <c r="AOT359" s="9"/>
      <c r="AOU359" s="9"/>
      <c r="AOV359" s="9"/>
      <c r="AOW359" s="9"/>
      <c r="AOX359" s="9"/>
      <c r="AOY359" s="9"/>
      <c r="AOZ359" s="9"/>
      <c r="APA359" s="9"/>
      <c r="APB359" s="9"/>
      <c r="APC359" s="9"/>
      <c r="APD359" s="9"/>
      <c r="APE359" s="9"/>
      <c r="APF359" s="9"/>
      <c r="APG359" s="9"/>
      <c r="APH359" s="9"/>
      <c r="API359" s="9"/>
      <c r="APJ359" s="9"/>
      <c r="APK359" s="9"/>
      <c r="APL359" s="9"/>
      <c r="APM359" s="9"/>
      <c r="APN359" s="9"/>
      <c r="APO359" s="9"/>
      <c r="APP359" s="9"/>
      <c r="APQ359" s="9"/>
      <c r="APR359" s="9"/>
      <c r="APS359" s="9"/>
      <c r="APT359" s="9"/>
      <c r="APU359" s="9"/>
      <c r="APV359" s="9"/>
      <c r="APW359" s="9"/>
      <c r="APX359" s="9"/>
      <c r="APY359" s="9"/>
      <c r="APZ359" s="9"/>
      <c r="AQA359" s="9"/>
      <c r="AQB359" s="9"/>
      <c r="AQC359" s="9"/>
      <c r="AQD359" s="9"/>
      <c r="AQE359" s="9"/>
      <c r="AQF359" s="9"/>
      <c r="AQG359" s="9"/>
      <c r="AQH359" s="9"/>
      <c r="AQI359" s="9"/>
      <c r="AQJ359" s="9"/>
      <c r="AQK359" s="9"/>
      <c r="AQL359" s="9"/>
      <c r="AQM359" s="9"/>
      <c r="AQN359" s="9"/>
      <c r="AQO359" s="9"/>
      <c r="AQP359" s="9"/>
      <c r="AQQ359" s="9"/>
      <c r="AQR359" s="9"/>
      <c r="AQS359" s="9"/>
      <c r="AQT359" s="9"/>
      <c r="AQU359" s="9"/>
      <c r="AQV359" s="9"/>
      <c r="AQW359" s="9"/>
      <c r="AQX359" s="9"/>
      <c r="AQY359" s="9"/>
      <c r="AQZ359" s="9"/>
      <c r="ARA359" s="9"/>
      <c r="ARB359" s="9"/>
      <c r="ARC359" s="9"/>
      <c r="ARD359" s="9"/>
      <c r="ARE359" s="9"/>
      <c r="ARF359" s="9"/>
      <c r="ARG359" s="9"/>
      <c r="ARH359" s="9"/>
      <c r="ARI359" s="9"/>
      <c r="ARJ359" s="9"/>
      <c r="ARK359" s="9"/>
      <c r="ARL359" s="9"/>
      <c r="ARM359" s="9"/>
      <c r="ARN359" s="9"/>
      <c r="ARO359" s="9"/>
      <c r="ARP359" s="9"/>
      <c r="ARQ359" s="9"/>
      <c r="ARR359" s="9"/>
      <c r="ARS359" s="9"/>
      <c r="ART359" s="9"/>
      <c r="ARU359" s="9"/>
      <c r="ARV359" s="9"/>
      <c r="ARW359" s="9"/>
      <c r="ARX359" s="9"/>
      <c r="ARY359" s="9"/>
      <c r="ARZ359" s="9"/>
      <c r="ASA359" s="9"/>
      <c r="ASB359" s="9"/>
      <c r="ASC359" s="9"/>
      <c r="ASD359" s="9"/>
      <c r="ASE359" s="9"/>
      <c r="ASF359" s="9"/>
      <c r="ASG359" s="9"/>
      <c r="ASH359" s="9"/>
      <c r="ASI359" s="9"/>
      <c r="ASJ359" s="9"/>
      <c r="ASK359" s="9"/>
      <c r="ASL359" s="9"/>
      <c r="ASM359" s="9"/>
      <c r="ASN359" s="9"/>
      <c r="ASO359" s="9"/>
      <c r="ASP359" s="9"/>
      <c r="ASQ359" s="9"/>
      <c r="ASR359" s="9"/>
      <c r="ASS359" s="9"/>
      <c r="AST359" s="9"/>
      <c r="ASU359" s="9"/>
      <c r="ASV359" s="9"/>
      <c r="ASW359" s="9"/>
      <c r="ASX359" s="9"/>
      <c r="ASY359" s="9"/>
      <c r="ASZ359" s="9"/>
      <c r="ATA359" s="9"/>
      <c r="ATB359" s="9"/>
      <c r="ATC359" s="9"/>
      <c r="ATD359" s="9"/>
      <c r="ATE359" s="9"/>
      <c r="ATF359" s="9"/>
      <c r="ATG359" s="9"/>
      <c r="ATH359" s="9"/>
      <c r="ATI359" s="9"/>
      <c r="ATJ359" s="9"/>
      <c r="ATK359" s="9"/>
      <c r="ATL359" s="9"/>
      <c r="ATM359" s="9"/>
      <c r="ATN359" s="9"/>
      <c r="ATO359" s="9"/>
      <c r="ATP359" s="9"/>
      <c r="ATQ359" s="9"/>
      <c r="ATR359" s="9"/>
      <c r="ATS359" s="9"/>
      <c r="ATT359" s="9"/>
      <c r="ATU359" s="9"/>
      <c r="ATV359" s="9"/>
      <c r="ATW359" s="9"/>
      <c r="ATX359" s="9"/>
      <c r="ATY359" s="9"/>
      <c r="ATZ359" s="9"/>
      <c r="AUA359" s="9"/>
      <c r="AUB359" s="9"/>
      <c r="AUC359" s="9"/>
      <c r="AUD359" s="9"/>
      <c r="AUE359" s="9"/>
      <c r="AUF359" s="9"/>
      <c r="AUG359" s="9"/>
      <c r="AUH359" s="9"/>
      <c r="AUI359" s="9"/>
      <c r="AUJ359" s="9"/>
      <c r="AUK359" s="9"/>
      <c r="AUL359" s="9"/>
    </row>
    <row r="360" spans="1:175 1032:1234" s="10" customFormat="1" ht="16.5" thickBot="1" x14ac:dyDescent="0.3">
      <c r="A360" s="86"/>
      <c r="B360" s="50"/>
      <c r="C360" s="51"/>
      <c r="D360" s="158" t="s">
        <v>187</v>
      </c>
      <c r="E360" s="158">
        <v>12</v>
      </c>
      <c r="F360" s="159">
        <v>10</v>
      </c>
      <c r="G360" s="64"/>
      <c r="H360" s="64"/>
      <c r="I360" s="64"/>
      <c r="J360" s="64"/>
      <c r="K360" s="2"/>
      <c r="L360" s="2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  <c r="BA360" s="9"/>
      <c r="BB360" s="9"/>
      <c r="BC360" s="9"/>
      <c r="BD360" s="9"/>
      <c r="BE360" s="9"/>
      <c r="BF360" s="9"/>
      <c r="BG360" s="9"/>
      <c r="BH360" s="9"/>
      <c r="BI360" s="9"/>
      <c r="BJ360" s="9"/>
      <c r="BK360" s="9"/>
      <c r="BL360" s="9"/>
      <c r="BM360" s="9"/>
      <c r="BN360" s="9"/>
      <c r="BO360" s="9"/>
      <c r="BP360" s="9"/>
      <c r="BQ360" s="9"/>
      <c r="BR360" s="9"/>
      <c r="BS360" s="9"/>
      <c r="BT360" s="9"/>
      <c r="BU360" s="9"/>
      <c r="BV360" s="9"/>
      <c r="BW360" s="9"/>
      <c r="BX360" s="9"/>
      <c r="BY360" s="9"/>
      <c r="BZ360" s="9"/>
      <c r="CA360" s="9"/>
      <c r="CB360" s="9"/>
      <c r="CC360" s="9"/>
      <c r="CD360" s="9"/>
      <c r="CE360" s="9"/>
      <c r="CF360" s="9"/>
      <c r="CG360" s="9"/>
      <c r="CH360" s="9"/>
      <c r="CI360" s="9"/>
      <c r="CJ360" s="9"/>
      <c r="CK360" s="9"/>
      <c r="CL360" s="9"/>
      <c r="CM360" s="9"/>
      <c r="CN360" s="9"/>
      <c r="CO360" s="9"/>
      <c r="CP360" s="9"/>
      <c r="CQ360" s="9"/>
      <c r="CR360" s="9"/>
      <c r="CS360" s="9"/>
      <c r="CT360" s="9"/>
      <c r="CU360" s="9"/>
      <c r="CV360" s="9"/>
      <c r="CW360" s="9"/>
      <c r="CX360" s="9"/>
      <c r="CY360" s="9"/>
      <c r="CZ360" s="9"/>
      <c r="DA360" s="9"/>
      <c r="DB360" s="9"/>
      <c r="DC360" s="9"/>
      <c r="DD360" s="9"/>
      <c r="DE360" s="9"/>
      <c r="DF360" s="9"/>
      <c r="DG360" s="9"/>
      <c r="DH360" s="9"/>
      <c r="DI360" s="9"/>
      <c r="DJ360" s="9"/>
      <c r="DK360" s="9"/>
      <c r="DL360" s="9"/>
      <c r="DM360" s="9"/>
      <c r="DN360" s="9"/>
      <c r="DO360" s="9"/>
      <c r="DP360" s="9"/>
      <c r="DQ360" s="9"/>
      <c r="DR360" s="9"/>
      <c r="DS360" s="9"/>
      <c r="DT360" s="9"/>
      <c r="DU360" s="9"/>
      <c r="DV360" s="9"/>
      <c r="DW360" s="9"/>
      <c r="DX360" s="9"/>
      <c r="DY360" s="9"/>
      <c r="DZ360" s="9"/>
      <c r="EA360" s="9"/>
      <c r="EB360" s="9"/>
      <c r="EC360" s="9"/>
      <c r="ED360" s="9"/>
      <c r="EE360" s="9"/>
      <c r="EF360" s="9"/>
      <c r="EG360" s="9"/>
      <c r="EH360" s="9"/>
      <c r="EI360" s="9"/>
      <c r="EJ360" s="9"/>
      <c r="EK360" s="9"/>
      <c r="EL360" s="9"/>
      <c r="EM360" s="9"/>
      <c r="EN360" s="9"/>
      <c r="EO360" s="9"/>
      <c r="EP360" s="9"/>
      <c r="EQ360" s="9"/>
      <c r="ER360" s="9"/>
      <c r="ES360" s="9"/>
      <c r="ET360" s="9"/>
      <c r="EU360" s="9"/>
      <c r="EV360" s="9"/>
      <c r="EW360" s="9"/>
      <c r="EX360" s="9"/>
      <c r="EY360" s="9"/>
      <c r="EZ360" s="9"/>
      <c r="FA360" s="9"/>
      <c r="FB360" s="9"/>
      <c r="FC360" s="9"/>
      <c r="FD360" s="9"/>
      <c r="FE360" s="9"/>
      <c r="FF360" s="9"/>
      <c r="FG360" s="9"/>
      <c r="FH360" s="9"/>
      <c r="FI360" s="9"/>
      <c r="FJ360" s="9"/>
      <c r="FK360" s="9"/>
      <c r="FL360" s="9"/>
      <c r="FM360" s="9"/>
      <c r="FN360" s="9"/>
      <c r="FO360" s="9"/>
      <c r="FP360" s="9"/>
      <c r="FQ360" s="9"/>
      <c r="FR360" s="9"/>
      <c r="FS360" s="9"/>
      <c r="AMR360" s="9"/>
      <c r="AMS360" s="9"/>
      <c r="AMT360" s="9"/>
      <c r="AMU360" s="9"/>
      <c r="AMV360" s="9"/>
      <c r="AMW360" s="9"/>
      <c r="AMX360" s="9"/>
      <c r="AMY360" s="9"/>
      <c r="AMZ360" s="9"/>
      <c r="ANA360" s="9"/>
      <c r="ANB360" s="9"/>
      <c r="ANC360" s="9"/>
      <c r="AND360" s="9"/>
      <c r="ANE360" s="9"/>
      <c r="ANF360" s="9"/>
      <c r="ANG360" s="9"/>
      <c r="ANH360" s="9"/>
      <c r="ANI360" s="9"/>
      <c r="ANJ360" s="9"/>
      <c r="ANK360" s="9"/>
      <c r="ANL360" s="9"/>
      <c r="ANM360" s="9"/>
      <c r="ANN360" s="9"/>
      <c r="ANO360" s="9"/>
      <c r="ANP360" s="9"/>
      <c r="ANQ360" s="9"/>
      <c r="ANR360" s="9"/>
      <c r="ANS360" s="9"/>
      <c r="ANT360" s="9"/>
      <c r="ANU360" s="9"/>
      <c r="ANV360" s="9"/>
      <c r="ANW360" s="9"/>
      <c r="ANX360" s="9"/>
      <c r="ANY360" s="9"/>
      <c r="ANZ360" s="9"/>
      <c r="AOA360" s="9"/>
      <c r="AOB360" s="9"/>
      <c r="AOC360" s="9"/>
      <c r="AOD360" s="9"/>
      <c r="AOE360" s="9"/>
      <c r="AOF360" s="9"/>
      <c r="AOG360" s="9"/>
      <c r="AOH360" s="9"/>
      <c r="AOI360" s="9"/>
      <c r="AOJ360" s="9"/>
      <c r="AOK360" s="9"/>
      <c r="AOL360" s="9"/>
      <c r="AOM360" s="9"/>
      <c r="AON360" s="9"/>
      <c r="AOO360" s="9"/>
      <c r="AOP360" s="9"/>
      <c r="AOQ360" s="9"/>
      <c r="AOR360" s="9"/>
      <c r="AOS360" s="9"/>
      <c r="AOT360" s="9"/>
      <c r="AOU360" s="9"/>
      <c r="AOV360" s="9"/>
      <c r="AOW360" s="9"/>
      <c r="AOX360" s="9"/>
      <c r="AOY360" s="9"/>
      <c r="AOZ360" s="9"/>
      <c r="APA360" s="9"/>
      <c r="APB360" s="9"/>
      <c r="APC360" s="9"/>
      <c r="APD360" s="9"/>
      <c r="APE360" s="9"/>
      <c r="APF360" s="9"/>
      <c r="APG360" s="9"/>
      <c r="APH360" s="9"/>
      <c r="API360" s="9"/>
      <c r="APJ360" s="9"/>
      <c r="APK360" s="9"/>
      <c r="APL360" s="9"/>
      <c r="APM360" s="9"/>
      <c r="APN360" s="9"/>
      <c r="APO360" s="9"/>
      <c r="APP360" s="9"/>
      <c r="APQ360" s="9"/>
      <c r="APR360" s="9"/>
      <c r="APS360" s="9"/>
      <c r="APT360" s="9"/>
      <c r="APU360" s="9"/>
      <c r="APV360" s="9"/>
      <c r="APW360" s="9"/>
      <c r="APX360" s="9"/>
      <c r="APY360" s="9"/>
      <c r="APZ360" s="9"/>
      <c r="AQA360" s="9"/>
      <c r="AQB360" s="9"/>
      <c r="AQC360" s="9"/>
      <c r="AQD360" s="9"/>
      <c r="AQE360" s="9"/>
      <c r="AQF360" s="9"/>
      <c r="AQG360" s="9"/>
      <c r="AQH360" s="9"/>
      <c r="AQI360" s="9"/>
      <c r="AQJ360" s="9"/>
      <c r="AQK360" s="9"/>
      <c r="AQL360" s="9"/>
      <c r="AQM360" s="9"/>
      <c r="AQN360" s="9"/>
      <c r="AQO360" s="9"/>
      <c r="AQP360" s="9"/>
      <c r="AQQ360" s="9"/>
      <c r="AQR360" s="9"/>
      <c r="AQS360" s="9"/>
      <c r="AQT360" s="9"/>
      <c r="AQU360" s="9"/>
      <c r="AQV360" s="9"/>
      <c r="AQW360" s="9"/>
      <c r="AQX360" s="9"/>
      <c r="AQY360" s="9"/>
      <c r="AQZ360" s="9"/>
      <c r="ARA360" s="9"/>
      <c r="ARB360" s="9"/>
      <c r="ARC360" s="9"/>
      <c r="ARD360" s="9"/>
      <c r="ARE360" s="9"/>
      <c r="ARF360" s="9"/>
      <c r="ARG360" s="9"/>
      <c r="ARH360" s="9"/>
      <c r="ARI360" s="9"/>
      <c r="ARJ360" s="9"/>
      <c r="ARK360" s="9"/>
      <c r="ARL360" s="9"/>
      <c r="ARM360" s="9"/>
      <c r="ARN360" s="9"/>
      <c r="ARO360" s="9"/>
      <c r="ARP360" s="9"/>
      <c r="ARQ360" s="9"/>
      <c r="ARR360" s="9"/>
      <c r="ARS360" s="9"/>
      <c r="ART360" s="9"/>
      <c r="ARU360" s="9"/>
      <c r="ARV360" s="9"/>
      <c r="ARW360" s="9"/>
      <c r="ARX360" s="9"/>
      <c r="ARY360" s="9"/>
      <c r="ARZ360" s="9"/>
      <c r="ASA360" s="9"/>
      <c r="ASB360" s="9"/>
      <c r="ASC360" s="9"/>
      <c r="ASD360" s="9"/>
      <c r="ASE360" s="9"/>
      <c r="ASF360" s="9"/>
      <c r="ASG360" s="9"/>
      <c r="ASH360" s="9"/>
      <c r="ASI360" s="9"/>
      <c r="ASJ360" s="9"/>
      <c r="ASK360" s="9"/>
      <c r="ASL360" s="9"/>
      <c r="ASM360" s="9"/>
      <c r="ASN360" s="9"/>
      <c r="ASO360" s="9"/>
      <c r="ASP360" s="9"/>
      <c r="ASQ360" s="9"/>
      <c r="ASR360" s="9"/>
      <c r="ASS360" s="9"/>
      <c r="AST360" s="9"/>
      <c r="ASU360" s="9"/>
      <c r="ASV360" s="9"/>
      <c r="ASW360" s="9"/>
      <c r="ASX360" s="9"/>
      <c r="ASY360" s="9"/>
      <c r="ASZ360" s="9"/>
      <c r="ATA360" s="9"/>
      <c r="ATB360" s="9"/>
      <c r="ATC360" s="9"/>
      <c r="ATD360" s="9"/>
      <c r="ATE360" s="9"/>
      <c r="ATF360" s="9"/>
      <c r="ATG360" s="9"/>
      <c r="ATH360" s="9"/>
      <c r="ATI360" s="9"/>
      <c r="ATJ360" s="9"/>
      <c r="ATK360" s="9"/>
      <c r="ATL360" s="9"/>
      <c r="ATM360" s="9"/>
      <c r="ATN360" s="9"/>
      <c r="ATO360" s="9"/>
      <c r="ATP360" s="9"/>
      <c r="ATQ360" s="9"/>
      <c r="ATR360" s="9"/>
      <c r="ATS360" s="9"/>
      <c r="ATT360" s="9"/>
      <c r="ATU360" s="9"/>
      <c r="ATV360" s="9"/>
      <c r="ATW360" s="9"/>
      <c r="ATX360" s="9"/>
      <c r="ATY360" s="9"/>
      <c r="ATZ360" s="9"/>
      <c r="AUA360" s="9"/>
      <c r="AUB360" s="9"/>
      <c r="AUC360" s="9"/>
      <c r="AUD360" s="9"/>
      <c r="AUE360" s="9"/>
      <c r="AUF360" s="9"/>
      <c r="AUG360" s="9"/>
      <c r="AUH360" s="9"/>
      <c r="AUI360" s="9"/>
      <c r="AUJ360" s="9"/>
      <c r="AUK360" s="9"/>
      <c r="AUL360" s="9"/>
    </row>
    <row r="361" spans="1:175 1032:1234" s="10" customFormat="1" ht="16.5" thickBot="1" x14ac:dyDescent="0.3">
      <c r="A361" s="86"/>
      <c r="B361" s="50"/>
      <c r="C361" s="51"/>
      <c r="D361" s="158" t="s">
        <v>126</v>
      </c>
      <c r="E361" s="158">
        <v>3</v>
      </c>
      <c r="F361" s="159">
        <v>3</v>
      </c>
      <c r="G361" s="64"/>
      <c r="H361" s="64"/>
      <c r="I361" s="64"/>
      <c r="J361" s="64"/>
      <c r="K361" s="2"/>
      <c r="L361" s="2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  <c r="BA361" s="9"/>
      <c r="BB361" s="9"/>
      <c r="BC361" s="9"/>
      <c r="BD361" s="9"/>
      <c r="BE361" s="9"/>
      <c r="BF361" s="9"/>
      <c r="BG361" s="9"/>
      <c r="BH361" s="9"/>
      <c r="BI361" s="9"/>
      <c r="BJ361" s="9"/>
      <c r="BK361" s="9"/>
      <c r="BL361" s="9"/>
      <c r="BM361" s="9"/>
      <c r="BN361" s="9"/>
      <c r="BO361" s="9"/>
      <c r="BP361" s="9"/>
      <c r="BQ361" s="9"/>
      <c r="BR361" s="9"/>
      <c r="BS361" s="9"/>
      <c r="BT361" s="9"/>
      <c r="BU361" s="9"/>
      <c r="BV361" s="9"/>
      <c r="BW361" s="9"/>
      <c r="BX361" s="9"/>
      <c r="BY361" s="9"/>
      <c r="BZ361" s="9"/>
      <c r="CA361" s="9"/>
      <c r="CB361" s="9"/>
      <c r="CC361" s="9"/>
      <c r="CD361" s="9"/>
      <c r="CE361" s="9"/>
      <c r="CF361" s="9"/>
      <c r="CG361" s="9"/>
      <c r="CH361" s="9"/>
      <c r="CI361" s="9"/>
      <c r="CJ361" s="9"/>
      <c r="CK361" s="9"/>
      <c r="CL361" s="9"/>
      <c r="CM361" s="9"/>
      <c r="CN361" s="9"/>
      <c r="CO361" s="9"/>
      <c r="CP361" s="9"/>
      <c r="CQ361" s="9"/>
      <c r="CR361" s="9"/>
      <c r="CS361" s="9"/>
      <c r="CT361" s="9"/>
      <c r="CU361" s="9"/>
      <c r="CV361" s="9"/>
      <c r="CW361" s="9"/>
      <c r="CX361" s="9"/>
      <c r="CY361" s="9"/>
      <c r="CZ361" s="9"/>
      <c r="DA361" s="9"/>
      <c r="DB361" s="9"/>
      <c r="DC361" s="9"/>
      <c r="DD361" s="9"/>
      <c r="DE361" s="9"/>
      <c r="DF361" s="9"/>
      <c r="DG361" s="9"/>
      <c r="DH361" s="9"/>
      <c r="DI361" s="9"/>
      <c r="DJ361" s="9"/>
      <c r="DK361" s="9"/>
      <c r="DL361" s="9"/>
      <c r="DM361" s="9"/>
      <c r="DN361" s="9"/>
      <c r="DO361" s="9"/>
      <c r="DP361" s="9"/>
      <c r="DQ361" s="9"/>
      <c r="DR361" s="9"/>
      <c r="DS361" s="9"/>
      <c r="DT361" s="9"/>
      <c r="DU361" s="9"/>
      <c r="DV361" s="9"/>
      <c r="DW361" s="9"/>
      <c r="DX361" s="9"/>
      <c r="DY361" s="9"/>
      <c r="DZ361" s="9"/>
      <c r="EA361" s="9"/>
      <c r="EB361" s="9"/>
      <c r="EC361" s="9"/>
      <c r="ED361" s="9"/>
      <c r="EE361" s="9"/>
      <c r="EF361" s="9"/>
      <c r="EG361" s="9"/>
      <c r="EH361" s="9"/>
      <c r="EI361" s="9"/>
      <c r="EJ361" s="9"/>
      <c r="EK361" s="9"/>
      <c r="EL361" s="9"/>
      <c r="EM361" s="9"/>
      <c r="EN361" s="9"/>
      <c r="EO361" s="9"/>
      <c r="EP361" s="9"/>
      <c r="EQ361" s="9"/>
      <c r="ER361" s="9"/>
      <c r="ES361" s="9"/>
      <c r="ET361" s="9"/>
      <c r="EU361" s="9"/>
      <c r="EV361" s="9"/>
      <c r="EW361" s="9"/>
      <c r="EX361" s="9"/>
      <c r="EY361" s="9"/>
      <c r="EZ361" s="9"/>
      <c r="FA361" s="9"/>
      <c r="FB361" s="9"/>
      <c r="FC361" s="9"/>
      <c r="FD361" s="9"/>
      <c r="FE361" s="9"/>
      <c r="FF361" s="9"/>
      <c r="FG361" s="9"/>
      <c r="FH361" s="9"/>
      <c r="FI361" s="9"/>
      <c r="FJ361" s="9"/>
      <c r="FK361" s="9"/>
      <c r="FL361" s="9"/>
      <c r="FM361" s="9"/>
      <c r="FN361" s="9"/>
      <c r="FO361" s="9"/>
      <c r="FP361" s="9"/>
      <c r="FQ361" s="9"/>
      <c r="FR361" s="9"/>
      <c r="FS361" s="9"/>
      <c r="AMR361" s="9"/>
      <c r="AMS361" s="9"/>
      <c r="AMT361" s="9"/>
      <c r="AMU361" s="9"/>
      <c r="AMV361" s="9"/>
      <c r="AMW361" s="9"/>
      <c r="AMX361" s="9"/>
      <c r="AMY361" s="9"/>
      <c r="AMZ361" s="9"/>
      <c r="ANA361" s="9"/>
      <c r="ANB361" s="9"/>
      <c r="ANC361" s="9"/>
      <c r="AND361" s="9"/>
      <c r="ANE361" s="9"/>
      <c r="ANF361" s="9"/>
      <c r="ANG361" s="9"/>
      <c r="ANH361" s="9"/>
      <c r="ANI361" s="9"/>
      <c r="ANJ361" s="9"/>
      <c r="ANK361" s="9"/>
      <c r="ANL361" s="9"/>
      <c r="ANM361" s="9"/>
      <c r="ANN361" s="9"/>
      <c r="ANO361" s="9"/>
      <c r="ANP361" s="9"/>
      <c r="ANQ361" s="9"/>
      <c r="ANR361" s="9"/>
      <c r="ANS361" s="9"/>
      <c r="ANT361" s="9"/>
      <c r="ANU361" s="9"/>
      <c r="ANV361" s="9"/>
      <c r="ANW361" s="9"/>
      <c r="ANX361" s="9"/>
      <c r="ANY361" s="9"/>
      <c r="ANZ361" s="9"/>
      <c r="AOA361" s="9"/>
      <c r="AOB361" s="9"/>
      <c r="AOC361" s="9"/>
      <c r="AOD361" s="9"/>
      <c r="AOE361" s="9"/>
      <c r="AOF361" s="9"/>
      <c r="AOG361" s="9"/>
      <c r="AOH361" s="9"/>
      <c r="AOI361" s="9"/>
      <c r="AOJ361" s="9"/>
      <c r="AOK361" s="9"/>
      <c r="AOL361" s="9"/>
      <c r="AOM361" s="9"/>
      <c r="AON361" s="9"/>
      <c r="AOO361" s="9"/>
      <c r="AOP361" s="9"/>
      <c r="AOQ361" s="9"/>
      <c r="AOR361" s="9"/>
      <c r="AOS361" s="9"/>
      <c r="AOT361" s="9"/>
      <c r="AOU361" s="9"/>
      <c r="AOV361" s="9"/>
      <c r="AOW361" s="9"/>
      <c r="AOX361" s="9"/>
      <c r="AOY361" s="9"/>
      <c r="AOZ361" s="9"/>
      <c r="APA361" s="9"/>
      <c r="APB361" s="9"/>
      <c r="APC361" s="9"/>
      <c r="APD361" s="9"/>
      <c r="APE361" s="9"/>
      <c r="APF361" s="9"/>
      <c r="APG361" s="9"/>
      <c r="APH361" s="9"/>
      <c r="API361" s="9"/>
      <c r="APJ361" s="9"/>
      <c r="APK361" s="9"/>
      <c r="APL361" s="9"/>
      <c r="APM361" s="9"/>
      <c r="APN361" s="9"/>
      <c r="APO361" s="9"/>
      <c r="APP361" s="9"/>
      <c r="APQ361" s="9"/>
      <c r="APR361" s="9"/>
      <c r="APS361" s="9"/>
      <c r="APT361" s="9"/>
      <c r="APU361" s="9"/>
      <c r="APV361" s="9"/>
      <c r="APW361" s="9"/>
      <c r="APX361" s="9"/>
      <c r="APY361" s="9"/>
      <c r="APZ361" s="9"/>
      <c r="AQA361" s="9"/>
      <c r="AQB361" s="9"/>
      <c r="AQC361" s="9"/>
      <c r="AQD361" s="9"/>
      <c r="AQE361" s="9"/>
      <c r="AQF361" s="9"/>
      <c r="AQG361" s="9"/>
      <c r="AQH361" s="9"/>
      <c r="AQI361" s="9"/>
      <c r="AQJ361" s="9"/>
      <c r="AQK361" s="9"/>
      <c r="AQL361" s="9"/>
      <c r="AQM361" s="9"/>
      <c r="AQN361" s="9"/>
      <c r="AQO361" s="9"/>
      <c r="AQP361" s="9"/>
      <c r="AQQ361" s="9"/>
      <c r="AQR361" s="9"/>
      <c r="AQS361" s="9"/>
      <c r="AQT361" s="9"/>
      <c r="AQU361" s="9"/>
      <c r="AQV361" s="9"/>
      <c r="AQW361" s="9"/>
      <c r="AQX361" s="9"/>
      <c r="AQY361" s="9"/>
      <c r="AQZ361" s="9"/>
      <c r="ARA361" s="9"/>
      <c r="ARB361" s="9"/>
      <c r="ARC361" s="9"/>
      <c r="ARD361" s="9"/>
      <c r="ARE361" s="9"/>
      <c r="ARF361" s="9"/>
      <c r="ARG361" s="9"/>
      <c r="ARH361" s="9"/>
      <c r="ARI361" s="9"/>
      <c r="ARJ361" s="9"/>
      <c r="ARK361" s="9"/>
      <c r="ARL361" s="9"/>
      <c r="ARM361" s="9"/>
      <c r="ARN361" s="9"/>
      <c r="ARO361" s="9"/>
      <c r="ARP361" s="9"/>
      <c r="ARQ361" s="9"/>
      <c r="ARR361" s="9"/>
      <c r="ARS361" s="9"/>
      <c r="ART361" s="9"/>
      <c r="ARU361" s="9"/>
      <c r="ARV361" s="9"/>
      <c r="ARW361" s="9"/>
      <c r="ARX361" s="9"/>
      <c r="ARY361" s="9"/>
      <c r="ARZ361" s="9"/>
      <c r="ASA361" s="9"/>
      <c r="ASB361" s="9"/>
      <c r="ASC361" s="9"/>
      <c r="ASD361" s="9"/>
      <c r="ASE361" s="9"/>
      <c r="ASF361" s="9"/>
      <c r="ASG361" s="9"/>
      <c r="ASH361" s="9"/>
      <c r="ASI361" s="9"/>
      <c r="ASJ361" s="9"/>
      <c r="ASK361" s="9"/>
      <c r="ASL361" s="9"/>
      <c r="ASM361" s="9"/>
      <c r="ASN361" s="9"/>
      <c r="ASO361" s="9"/>
      <c r="ASP361" s="9"/>
      <c r="ASQ361" s="9"/>
      <c r="ASR361" s="9"/>
      <c r="ASS361" s="9"/>
      <c r="AST361" s="9"/>
      <c r="ASU361" s="9"/>
      <c r="ASV361" s="9"/>
      <c r="ASW361" s="9"/>
      <c r="ASX361" s="9"/>
      <c r="ASY361" s="9"/>
      <c r="ASZ361" s="9"/>
      <c r="ATA361" s="9"/>
      <c r="ATB361" s="9"/>
      <c r="ATC361" s="9"/>
      <c r="ATD361" s="9"/>
      <c r="ATE361" s="9"/>
      <c r="ATF361" s="9"/>
      <c r="ATG361" s="9"/>
      <c r="ATH361" s="9"/>
      <c r="ATI361" s="9"/>
      <c r="ATJ361" s="9"/>
      <c r="ATK361" s="9"/>
      <c r="ATL361" s="9"/>
      <c r="ATM361" s="9"/>
      <c r="ATN361" s="9"/>
      <c r="ATO361" s="9"/>
      <c r="ATP361" s="9"/>
      <c r="ATQ361" s="9"/>
      <c r="ATR361" s="9"/>
      <c r="ATS361" s="9"/>
      <c r="ATT361" s="9"/>
      <c r="ATU361" s="9"/>
      <c r="ATV361" s="9"/>
      <c r="ATW361" s="9"/>
      <c r="ATX361" s="9"/>
      <c r="ATY361" s="9"/>
      <c r="ATZ361" s="9"/>
      <c r="AUA361" s="9"/>
      <c r="AUB361" s="9"/>
      <c r="AUC361" s="9"/>
      <c r="AUD361" s="9"/>
      <c r="AUE361" s="9"/>
      <c r="AUF361" s="9"/>
      <c r="AUG361" s="9"/>
      <c r="AUH361" s="9"/>
      <c r="AUI361" s="9"/>
      <c r="AUJ361" s="9"/>
      <c r="AUK361" s="9"/>
      <c r="AUL361" s="9"/>
    </row>
    <row r="362" spans="1:175 1032:1234" s="10" customFormat="1" ht="16.5" thickBot="1" x14ac:dyDescent="0.3">
      <c r="A362" s="86"/>
      <c r="B362" s="50"/>
      <c r="C362" s="51"/>
      <c r="D362" s="158" t="s">
        <v>123</v>
      </c>
      <c r="E362" s="158">
        <v>0.3</v>
      </c>
      <c r="F362" s="159">
        <v>0.3</v>
      </c>
      <c r="G362" s="64"/>
      <c r="H362" s="64"/>
      <c r="I362" s="64"/>
      <c r="J362" s="64"/>
      <c r="K362" s="2"/>
      <c r="L362" s="2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  <c r="BA362" s="9"/>
      <c r="BB362" s="9"/>
      <c r="BC362" s="9"/>
      <c r="BD362" s="9"/>
      <c r="BE362" s="9"/>
      <c r="BF362" s="9"/>
      <c r="BG362" s="9"/>
      <c r="BH362" s="9"/>
      <c r="BI362" s="9"/>
      <c r="BJ362" s="9"/>
      <c r="BK362" s="9"/>
      <c r="BL362" s="9"/>
      <c r="BM362" s="9"/>
      <c r="BN362" s="9"/>
      <c r="BO362" s="9"/>
      <c r="BP362" s="9"/>
      <c r="BQ362" s="9"/>
      <c r="BR362" s="9"/>
      <c r="BS362" s="9"/>
      <c r="BT362" s="9"/>
      <c r="BU362" s="9"/>
      <c r="BV362" s="9"/>
      <c r="BW362" s="9"/>
      <c r="BX362" s="9"/>
      <c r="BY362" s="9"/>
      <c r="BZ362" s="9"/>
      <c r="CA362" s="9"/>
      <c r="CB362" s="9"/>
      <c r="CC362" s="9"/>
      <c r="CD362" s="9"/>
      <c r="CE362" s="9"/>
      <c r="CF362" s="9"/>
      <c r="CG362" s="9"/>
      <c r="CH362" s="9"/>
      <c r="CI362" s="9"/>
      <c r="CJ362" s="9"/>
      <c r="CK362" s="9"/>
      <c r="CL362" s="9"/>
      <c r="CM362" s="9"/>
      <c r="CN362" s="9"/>
      <c r="CO362" s="9"/>
      <c r="CP362" s="9"/>
      <c r="CQ362" s="9"/>
      <c r="CR362" s="9"/>
      <c r="CS362" s="9"/>
      <c r="CT362" s="9"/>
      <c r="CU362" s="9"/>
      <c r="CV362" s="9"/>
      <c r="CW362" s="9"/>
      <c r="CX362" s="9"/>
      <c r="CY362" s="9"/>
      <c r="CZ362" s="9"/>
      <c r="DA362" s="9"/>
      <c r="DB362" s="9"/>
      <c r="DC362" s="9"/>
      <c r="DD362" s="9"/>
      <c r="DE362" s="9"/>
      <c r="DF362" s="9"/>
      <c r="DG362" s="9"/>
      <c r="DH362" s="9"/>
      <c r="DI362" s="9"/>
      <c r="DJ362" s="9"/>
      <c r="DK362" s="9"/>
      <c r="DL362" s="9"/>
      <c r="DM362" s="9"/>
      <c r="DN362" s="9"/>
      <c r="DO362" s="9"/>
      <c r="DP362" s="9"/>
      <c r="DQ362" s="9"/>
      <c r="DR362" s="9"/>
      <c r="DS362" s="9"/>
      <c r="DT362" s="9"/>
      <c r="DU362" s="9"/>
      <c r="DV362" s="9"/>
      <c r="DW362" s="9"/>
      <c r="DX362" s="9"/>
      <c r="DY362" s="9"/>
      <c r="DZ362" s="9"/>
      <c r="EA362" s="9"/>
      <c r="EB362" s="9"/>
      <c r="EC362" s="9"/>
      <c r="ED362" s="9"/>
      <c r="EE362" s="9"/>
      <c r="EF362" s="9"/>
      <c r="EG362" s="9"/>
      <c r="EH362" s="9"/>
      <c r="EI362" s="9"/>
      <c r="EJ362" s="9"/>
      <c r="EK362" s="9"/>
      <c r="EL362" s="9"/>
      <c r="EM362" s="9"/>
      <c r="EN362" s="9"/>
      <c r="EO362" s="9"/>
      <c r="EP362" s="9"/>
      <c r="EQ362" s="9"/>
      <c r="ER362" s="9"/>
      <c r="ES362" s="9"/>
      <c r="ET362" s="9"/>
      <c r="EU362" s="9"/>
      <c r="EV362" s="9"/>
      <c r="EW362" s="9"/>
      <c r="EX362" s="9"/>
      <c r="EY362" s="9"/>
      <c r="EZ362" s="9"/>
      <c r="FA362" s="9"/>
      <c r="FB362" s="9"/>
      <c r="FC362" s="9"/>
      <c r="FD362" s="9"/>
      <c r="FE362" s="9"/>
      <c r="FF362" s="9"/>
      <c r="FG362" s="9"/>
      <c r="FH362" s="9"/>
      <c r="FI362" s="9"/>
      <c r="FJ362" s="9"/>
      <c r="FK362" s="9"/>
      <c r="FL362" s="9"/>
      <c r="FM362" s="9"/>
      <c r="FN362" s="9"/>
      <c r="FO362" s="9"/>
      <c r="FP362" s="9"/>
      <c r="FQ362" s="9"/>
      <c r="FR362" s="9"/>
      <c r="FS362" s="9"/>
      <c r="AMR362" s="9"/>
      <c r="AMS362" s="9"/>
      <c r="AMT362" s="9"/>
      <c r="AMU362" s="9"/>
      <c r="AMV362" s="9"/>
      <c r="AMW362" s="9"/>
      <c r="AMX362" s="9"/>
      <c r="AMY362" s="9"/>
      <c r="AMZ362" s="9"/>
      <c r="ANA362" s="9"/>
      <c r="ANB362" s="9"/>
      <c r="ANC362" s="9"/>
      <c r="AND362" s="9"/>
      <c r="ANE362" s="9"/>
      <c r="ANF362" s="9"/>
      <c r="ANG362" s="9"/>
      <c r="ANH362" s="9"/>
      <c r="ANI362" s="9"/>
      <c r="ANJ362" s="9"/>
      <c r="ANK362" s="9"/>
      <c r="ANL362" s="9"/>
      <c r="ANM362" s="9"/>
      <c r="ANN362" s="9"/>
      <c r="ANO362" s="9"/>
      <c r="ANP362" s="9"/>
      <c r="ANQ362" s="9"/>
      <c r="ANR362" s="9"/>
      <c r="ANS362" s="9"/>
      <c r="ANT362" s="9"/>
      <c r="ANU362" s="9"/>
      <c r="ANV362" s="9"/>
      <c r="ANW362" s="9"/>
      <c r="ANX362" s="9"/>
      <c r="ANY362" s="9"/>
      <c r="ANZ362" s="9"/>
      <c r="AOA362" s="9"/>
      <c r="AOB362" s="9"/>
      <c r="AOC362" s="9"/>
      <c r="AOD362" s="9"/>
      <c r="AOE362" s="9"/>
      <c r="AOF362" s="9"/>
      <c r="AOG362" s="9"/>
      <c r="AOH362" s="9"/>
      <c r="AOI362" s="9"/>
      <c r="AOJ362" s="9"/>
      <c r="AOK362" s="9"/>
      <c r="AOL362" s="9"/>
      <c r="AOM362" s="9"/>
      <c r="AON362" s="9"/>
      <c r="AOO362" s="9"/>
      <c r="AOP362" s="9"/>
      <c r="AOQ362" s="9"/>
      <c r="AOR362" s="9"/>
      <c r="AOS362" s="9"/>
      <c r="AOT362" s="9"/>
      <c r="AOU362" s="9"/>
      <c r="AOV362" s="9"/>
      <c r="AOW362" s="9"/>
      <c r="AOX362" s="9"/>
      <c r="AOY362" s="9"/>
      <c r="AOZ362" s="9"/>
      <c r="APA362" s="9"/>
      <c r="APB362" s="9"/>
      <c r="APC362" s="9"/>
      <c r="APD362" s="9"/>
      <c r="APE362" s="9"/>
      <c r="APF362" s="9"/>
      <c r="APG362" s="9"/>
      <c r="APH362" s="9"/>
      <c r="API362" s="9"/>
      <c r="APJ362" s="9"/>
      <c r="APK362" s="9"/>
      <c r="APL362" s="9"/>
      <c r="APM362" s="9"/>
      <c r="APN362" s="9"/>
      <c r="APO362" s="9"/>
      <c r="APP362" s="9"/>
      <c r="APQ362" s="9"/>
      <c r="APR362" s="9"/>
      <c r="APS362" s="9"/>
      <c r="APT362" s="9"/>
      <c r="APU362" s="9"/>
      <c r="APV362" s="9"/>
      <c r="APW362" s="9"/>
      <c r="APX362" s="9"/>
      <c r="APY362" s="9"/>
      <c r="APZ362" s="9"/>
      <c r="AQA362" s="9"/>
      <c r="AQB362" s="9"/>
      <c r="AQC362" s="9"/>
      <c r="AQD362" s="9"/>
      <c r="AQE362" s="9"/>
      <c r="AQF362" s="9"/>
      <c r="AQG362" s="9"/>
      <c r="AQH362" s="9"/>
      <c r="AQI362" s="9"/>
      <c r="AQJ362" s="9"/>
      <c r="AQK362" s="9"/>
      <c r="AQL362" s="9"/>
      <c r="AQM362" s="9"/>
      <c r="AQN362" s="9"/>
      <c r="AQO362" s="9"/>
      <c r="AQP362" s="9"/>
      <c r="AQQ362" s="9"/>
      <c r="AQR362" s="9"/>
      <c r="AQS362" s="9"/>
      <c r="AQT362" s="9"/>
      <c r="AQU362" s="9"/>
      <c r="AQV362" s="9"/>
      <c r="AQW362" s="9"/>
      <c r="AQX362" s="9"/>
      <c r="AQY362" s="9"/>
      <c r="AQZ362" s="9"/>
      <c r="ARA362" s="9"/>
      <c r="ARB362" s="9"/>
      <c r="ARC362" s="9"/>
      <c r="ARD362" s="9"/>
      <c r="ARE362" s="9"/>
      <c r="ARF362" s="9"/>
      <c r="ARG362" s="9"/>
      <c r="ARH362" s="9"/>
      <c r="ARI362" s="9"/>
      <c r="ARJ362" s="9"/>
      <c r="ARK362" s="9"/>
      <c r="ARL362" s="9"/>
      <c r="ARM362" s="9"/>
      <c r="ARN362" s="9"/>
      <c r="ARO362" s="9"/>
      <c r="ARP362" s="9"/>
      <c r="ARQ362" s="9"/>
      <c r="ARR362" s="9"/>
      <c r="ARS362" s="9"/>
      <c r="ART362" s="9"/>
      <c r="ARU362" s="9"/>
      <c r="ARV362" s="9"/>
      <c r="ARW362" s="9"/>
      <c r="ARX362" s="9"/>
      <c r="ARY362" s="9"/>
      <c r="ARZ362" s="9"/>
      <c r="ASA362" s="9"/>
      <c r="ASB362" s="9"/>
      <c r="ASC362" s="9"/>
      <c r="ASD362" s="9"/>
      <c r="ASE362" s="9"/>
      <c r="ASF362" s="9"/>
      <c r="ASG362" s="9"/>
      <c r="ASH362" s="9"/>
      <c r="ASI362" s="9"/>
      <c r="ASJ362" s="9"/>
      <c r="ASK362" s="9"/>
      <c r="ASL362" s="9"/>
      <c r="ASM362" s="9"/>
      <c r="ASN362" s="9"/>
      <c r="ASO362" s="9"/>
      <c r="ASP362" s="9"/>
      <c r="ASQ362" s="9"/>
      <c r="ASR362" s="9"/>
      <c r="ASS362" s="9"/>
      <c r="AST362" s="9"/>
      <c r="ASU362" s="9"/>
      <c r="ASV362" s="9"/>
      <c r="ASW362" s="9"/>
      <c r="ASX362" s="9"/>
      <c r="ASY362" s="9"/>
      <c r="ASZ362" s="9"/>
      <c r="ATA362" s="9"/>
      <c r="ATB362" s="9"/>
      <c r="ATC362" s="9"/>
      <c r="ATD362" s="9"/>
      <c r="ATE362" s="9"/>
      <c r="ATF362" s="9"/>
      <c r="ATG362" s="9"/>
      <c r="ATH362" s="9"/>
      <c r="ATI362" s="9"/>
      <c r="ATJ362" s="9"/>
      <c r="ATK362" s="9"/>
      <c r="ATL362" s="9"/>
      <c r="ATM362" s="9"/>
      <c r="ATN362" s="9"/>
      <c r="ATO362" s="9"/>
      <c r="ATP362" s="9"/>
      <c r="ATQ362" s="9"/>
      <c r="ATR362" s="9"/>
      <c r="ATS362" s="9"/>
      <c r="ATT362" s="9"/>
      <c r="ATU362" s="9"/>
      <c r="ATV362" s="9"/>
      <c r="ATW362" s="9"/>
      <c r="ATX362" s="9"/>
      <c r="ATY362" s="9"/>
      <c r="ATZ362" s="9"/>
      <c r="AUA362" s="9"/>
      <c r="AUB362" s="9"/>
      <c r="AUC362" s="9"/>
      <c r="AUD362" s="9"/>
      <c r="AUE362" s="9"/>
      <c r="AUF362" s="9"/>
      <c r="AUG362" s="9"/>
      <c r="AUH362" s="9"/>
      <c r="AUI362" s="9"/>
      <c r="AUJ362" s="9"/>
      <c r="AUK362" s="9"/>
      <c r="AUL362" s="9"/>
    </row>
    <row r="363" spans="1:175 1032:1234" s="10" customFormat="1" ht="16.5" thickBot="1" x14ac:dyDescent="0.3">
      <c r="A363" s="86"/>
      <c r="B363" s="50"/>
      <c r="C363" s="51"/>
      <c r="D363" s="162" t="s">
        <v>149</v>
      </c>
      <c r="E363" s="163">
        <v>0.5</v>
      </c>
      <c r="F363" s="163">
        <v>0.5</v>
      </c>
      <c r="G363" s="64"/>
      <c r="H363" s="64"/>
      <c r="I363" s="64"/>
      <c r="J363" s="64"/>
      <c r="K363" s="2"/>
      <c r="L363" s="2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  <c r="BA363" s="9"/>
      <c r="BB363" s="9"/>
      <c r="BC363" s="9"/>
      <c r="BD363" s="9"/>
      <c r="BE363" s="9"/>
      <c r="BF363" s="9"/>
      <c r="BG363" s="9"/>
      <c r="BH363" s="9"/>
      <c r="BI363" s="9"/>
      <c r="BJ363" s="9"/>
      <c r="BK363" s="9"/>
      <c r="BL363" s="9"/>
      <c r="BM363" s="9"/>
      <c r="BN363" s="9"/>
      <c r="BO363" s="9"/>
      <c r="BP363" s="9"/>
      <c r="BQ363" s="9"/>
      <c r="BR363" s="9"/>
      <c r="BS363" s="9"/>
      <c r="BT363" s="9"/>
      <c r="BU363" s="9"/>
      <c r="BV363" s="9"/>
      <c r="BW363" s="9"/>
      <c r="BX363" s="9"/>
      <c r="BY363" s="9"/>
      <c r="BZ363" s="9"/>
      <c r="CA363" s="9"/>
      <c r="CB363" s="9"/>
      <c r="CC363" s="9"/>
      <c r="CD363" s="9"/>
      <c r="CE363" s="9"/>
      <c r="CF363" s="9"/>
      <c r="CG363" s="9"/>
      <c r="CH363" s="9"/>
      <c r="CI363" s="9"/>
      <c r="CJ363" s="9"/>
      <c r="CK363" s="9"/>
      <c r="CL363" s="9"/>
      <c r="CM363" s="9"/>
      <c r="CN363" s="9"/>
      <c r="CO363" s="9"/>
      <c r="CP363" s="9"/>
      <c r="CQ363" s="9"/>
      <c r="CR363" s="9"/>
      <c r="CS363" s="9"/>
      <c r="CT363" s="9"/>
      <c r="CU363" s="9"/>
      <c r="CV363" s="9"/>
      <c r="CW363" s="9"/>
      <c r="CX363" s="9"/>
      <c r="CY363" s="9"/>
      <c r="CZ363" s="9"/>
      <c r="DA363" s="9"/>
      <c r="DB363" s="9"/>
      <c r="DC363" s="9"/>
      <c r="DD363" s="9"/>
      <c r="DE363" s="9"/>
      <c r="DF363" s="9"/>
      <c r="DG363" s="9"/>
      <c r="DH363" s="9"/>
      <c r="DI363" s="9"/>
      <c r="DJ363" s="9"/>
      <c r="DK363" s="9"/>
      <c r="DL363" s="9"/>
      <c r="DM363" s="9"/>
      <c r="DN363" s="9"/>
      <c r="DO363" s="9"/>
      <c r="DP363" s="9"/>
      <c r="DQ363" s="9"/>
      <c r="DR363" s="9"/>
      <c r="DS363" s="9"/>
      <c r="DT363" s="9"/>
      <c r="DU363" s="9"/>
      <c r="DV363" s="9"/>
      <c r="DW363" s="9"/>
      <c r="DX363" s="9"/>
      <c r="DY363" s="9"/>
      <c r="DZ363" s="9"/>
      <c r="EA363" s="9"/>
      <c r="EB363" s="9"/>
      <c r="EC363" s="9"/>
      <c r="ED363" s="9"/>
      <c r="EE363" s="9"/>
      <c r="EF363" s="9"/>
      <c r="EG363" s="9"/>
      <c r="EH363" s="9"/>
      <c r="EI363" s="9"/>
      <c r="EJ363" s="9"/>
      <c r="EK363" s="9"/>
      <c r="EL363" s="9"/>
      <c r="EM363" s="9"/>
      <c r="EN363" s="9"/>
      <c r="EO363" s="9"/>
      <c r="EP363" s="9"/>
      <c r="EQ363" s="9"/>
      <c r="ER363" s="9"/>
      <c r="ES363" s="9"/>
      <c r="ET363" s="9"/>
      <c r="EU363" s="9"/>
      <c r="EV363" s="9"/>
      <c r="EW363" s="9"/>
      <c r="EX363" s="9"/>
      <c r="EY363" s="9"/>
      <c r="EZ363" s="9"/>
      <c r="FA363" s="9"/>
      <c r="FB363" s="9"/>
      <c r="FC363" s="9"/>
      <c r="FD363" s="9"/>
      <c r="FE363" s="9"/>
      <c r="FF363" s="9"/>
      <c r="FG363" s="9"/>
      <c r="FH363" s="9"/>
      <c r="FI363" s="9"/>
      <c r="FJ363" s="9"/>
      <c r="FK363" s="9"/>
      <c r="FL363" s="9"/>
      <c r="FM363" s="9"/>
      <c r="FN363" s="9"/>
      <c r="FO363" s="9"/>
      <c r="FP363" s="9"/>
      <c r="FQ363" s="9"/>
      <c r="FR363" s="9"/>
      <c r="FS363" s="9"/>
      <c r="AMR363" s="9"/>
      <c r="AMS363" s="9"/>
      <c r="AMT363" s="9"/>
      <c r="AMU363" s="9"/>
      <c r="AMV363" s="9"/>
      <c r="AMW363" s="9"/>
      <c r="AMX363" s="9"/>
      <c r="AMY363" s="9"/>
      <c r="AMZ363" s="9"/>
      <c r="ANA363" s="9"/>
      <c r="ANB363" s="9"/>
      <c r="ANC363" s="9"/>
      <c r="AND363" s="9"/>
      <c r="ANE363" s="9"/>
      <c r="ANF363" s="9"/>
      <c r="ANG363" s="9"/>
      <c r="ANH363" s="9"/>
      <c r="ANI363" s="9"/>
      <c r="ANJ363" s="9"/>
      <c r="ANK363" s="9"/>
      <c r="ANL363" s="9"/>
      <c r="ANM363" s="9"/>
      <c r="ANN363" s="9"/>
      <c r="ANO363" s="9"/>
      <c r="ANP363" s="9"/>
      <c r="ANQ363" s="9"/>
      <c r="ANR363" s="9"/>
      <c r="ANS363" s="9"/>
      <c r="ANT363" s="9"/>
      <c r="ANU363" s="9"/>
      <c r="ANV363" s="9"/>
      <c r="ANW363" s="9"/>
      <c r="ANX363" s="9"/>
      <c r="ANY363" s="9"/>
      <c r="ANZ363" s="9"/>
      <c r="AOA363" s="9"/>
      <c r="AOB363" s="9"/>
      <c r="AOC363" s="9"/>
      <c r="AOD363" s="9"/>
      <c r="AOE363" s="9"/>
      <c r="AOF363" s="9"/>
      <c r="AOG363" s="9"/>
      <c r="AOH363" s="9"/>
      <c r="AOI363" s="9"/>
      <c r="AOJ363" s="9"/>
      <c r="AOK363" s="9"/>
      <c r="AOL363" s="9"/>
      <c r="AOM363" s="9"/>
      <c r="AON363" s="9"/>
      <c r="AOO363" s="9"/>
      <c r="AOP363" s="9"/>
      <c r="AOQ363" s="9"/>
      <c r="AOR363" s="9"/>
      <c r="AOS363" s="9"/>
      <c r="AOT363" s="9"/>
      <c r="AOU363" s="9"/>
      <c r="AOV363" s="9"/>
      <c r="AOW363" s="9"/>
      <c r="AOX363" s="9"/>
      <c r="AOY363" s="9"/>
      <c r="AOZ363" s="9"/>
      <c r="APA363" s="9"/>
      <c r="APB363" s="9"/>
      <c r="APC363" s="9"/>
      <c r="APD363" s="9"/>
      <c r="APE363" s="9"/>
      <c r="APF363" s="9"/>
      <c r="APG363" s="9"/>
      <c r="APH363" s="9"/>
      <c r="API363" s="9"/>
      <c r="APJ363" s="9"/>
      <c r="APK363" s="9"/>
      <c r="APL363" s="9"/>
      <c r="APM363" s="9"/>
      <c r="APN363" s="9"/>
      <c r="APO363" s="9"/>
      <c r="APP363" s="9"/>
      <c r="APQ363" s="9"/>
      <c r="APR363" s="9"/>
      <c r="APS363" s="9"/>
      <c r="APT363" s="9"/>
      <c r="APU363" s="9"/>
      <c r="APV363" s="9"/>
      <c r="APW363" s="9"/>
      <c r="APX363" s="9"/>
      <c r="APY363" s="9"/>
      <c r="APZ363" s="9"/>
      <c r="AQA363" s="9"/>
      <c r="AQB363" s="9"/>
      <c r="AQC363" s="9"/>
      <c r="AQD363" s="9"/>
      <c r="AQE363" s="9"/>
      <c r="AQF363" s="9"/>
      <c r="AQG363" s="9"/>
      <c r="AQH363" s="9"/>
      <c r="AQI363" s="9"/>
      <c r="AQJ363" s="9"/>
      <c r="AQK363" s="9"/>
      <c r="AQL363" s="9"/>
      <c r="AQM363" s="9"/>
      <c r="AQN363" s="9"/>
      <c r="AQO363" s="9"/>
      <c r="AQP363" s="9"/>
      <c r="AQQ363" s="9"/>
      <c r="AQR363" s="9"/>
      <c r="AQS363" s="9"/>
      <c r="AQT363" s="9"/>
      <c r="AQU363" s="9"/>
      <c r="AQV363" s="9"/>
      <c r="AQW363" s="9"/>
      <c r="AQX363" s="9"/>
      <c r="AQY363" s="9"/>
      <c r="AQZ363" s="9"/>
      <c r="ARA363" s="9"/>
      <c r="ARB363" s="9"/>
      <c r="ARC363" s="9"/>
      <c r="ARD363" s="9"/>
      <c r="ARE363" s="9"/>
      <c r="ARF363" s="9"/>
      <c r="ARG363" s="9"/>
      <c r="ARH363" s="9"/>
      <c r="ARI363" s="9"/>
      <c r="ARJ363" s="9"/>
      <c r="ARK363" s="9"/>
      <c r="ARL363" s="9"/>
      <c r="ARM363" s="9"/>
      <c r="ARN363" s="9"/>
      <c r="ARO363" s="9"/>
      <c r="ARP363" s="9"/>
      <c r="ARQ363" s="9"/>
      <c r="ARR363" s="9"/>
      <c r="ARS363" s="9"/>
      <c r="ART363" s="9"/>
      <c r="ARU363" s="9"/>
      <c r="ARV363" s="9"/>
      <c r="ARW363" s="9"/>
      <c r="ARX363" s="9"/>
      <c r="ARY363" s="9"/>
      <c r="ARZ363" s="9"/>
      <c r="ASA363" s="9"/>
      <c r="ASB363" s="9"/>
      <c r="ASC363" s="9"/>
      <c r="ASD363" s="9"/>
      <c r="ASE363" s="9"/>
      <c r="ASF363" s="9"/>
      <c r="ASG363" s="9"/>
      <c r="ASH363" s="9"/>
      <c r="ASI363" s="9"/>
      <c r="ASJ363" s="9"/>
      <c r="ASK363" s="9"/>
      <c r="ASL363" s="9"/>
      <c r="ASM363" s="9"/>
      <c r="ASN363" s="9"/>
      <c r="ASO363" s="9"/>
      <c r="ASP363" s="9"/>
      <c r="ASQ363" s="9"/>
      <c r="ASR363" s="9"/>
      <c r="ASS363" s="9"/>
      <c r="AST363" s="9"/>
      <c r="ASU363" s="9"/>
      <c r="ASV363" s="9"/>
      <c r="ASW363" s="9"/>
      <c r="ASX363" s="9"/>
      <c r="ASY363" s="9"/>
      <c r="ASZ363" s="9"/>
      <c r="ATA363" s="9"/>
      <c r="ATB363" s="9"/>
      <c r="ATC363" s="9"/>
      <c r="ATD363" s="9"/>
      <c r="ATE363" s="9"/>
      <c r="ATF363" s="9"/>
      <c r="ATG363" s="9"/>
      <c r="ATH363" s="9"/>
      <c r="ATI363" s="9"/>
      <c r="ATJ363" s="9"/>
      <c r="ATK363" s="9"/>
      <c r="ATL363" s="9"/>
      <c r="ATM363" s="9"/>
      <c r="ATN363" s="9"/>
      <c r="ATO363" s="9"/>
      <c r="ATP363" s="9"/>
      <c r="ATQ363" s="9"/>
      <c r="ATR363" s="9"/>
      <c r="ATS363" s="9"/>
      <c r="ATT363" s="9"/>
      <c r="ATU363" s="9"/>
      <c r="ATV363" s="9"/>
      <c r="ATW363" s="9"/>
      <c r="ATX363" s="9"/>
      <c r="ATY363" s="9"/>
      <c r="ATZ363" s="9"/>
      <c r="AUA363" s="9"/>
      <c r="AUB363" s="9"/>
      <c r="AUC363" s="9"/>
      <c r="AUD363" s="9"/>
      <c r="AUE363" s="9"/>
      <c r="AUF363" s="9"/>
      <c r="AUG363" s="9"/>
      <c r="AUH363" s="9"/>
      <c r="AUI363" s="9"/>
      <c r="AUJ363" s="9"/>
      <c r="AUK363" s="9"/>
      <c r="AUL363" s="9"/>
    </row>
    <row r="364" spans="1:175 1032:1234" s="10" customFormat="1" ht="16.5" thickBot="1" x14ac:dyDescent="0.3">
      <c r="A364" s="86"/>
      <c r="B364" s="164"/>
      <c r="C364" s="164"/>
      <c r="D364" s="87" t="s">
        <v>151</v>
      </c>
      <c r="E364" s="87">
        <v>1E-3</v>
      </c>
      <c r="F364" s="163">
        <v>1E-3</v>
      </c>
      <c r="G364" s="64"/>
      <c r="H364" s="64"/>
      <c r="I364" s="64"/>
      <c r="J364" s="64"/>
      <c r="K364" s="2"/>
      <c r="L364" s="2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  <c r="BA364" s="9"/>
      <c r="BB364" s="9"/>
      <c r="BC364" s="9"/>
      <c r="BD364" s="9"/>
      <c r="BE364" s="9"/>
      <c r="BF364" s="9"/>
      <c r="BG364" s="9"/>
      <c r="BH364" s="9"/>
      <c r="BI364" s="9"/>
      <c r="BJ364" s="9"/>
      <c r="BK364" s="9"/>
      <c r="BL364" s="9"/>
      <c r="BM364" s="9"/>
      <c r="BN364" s="9"/>
      <c r="BO364" s="9"/>
      <c r="BP364" s="9"/>
      <c r="BQ364" s="9"/>
      <c r="BR364" s="9"/>
      <c r="BS364" s="9"/>
      <c r="BT364" s="9"/>
      <c r="BU364" s="9"/>
      <c r="BV364" s="9"/>
      <c r="BW364" s="9"/>
      <c r="BX364" s="9"/>
      <c r="BY364" s="9"/>
      <c r="BZ364" s="9"/>
      <c r="CA364" s="9"/>
      <c r="CB364" s="9"/>
      <c r="CC364" s="9"/>
      <c r="CD364" s="9"/>
      <c r="CE364" s="9"/>
      <c r="CF364" s="9"/>
      <c r="CG364" s="9"/>
      <c r="CH364" s="9"/>
      <c r="CI364" s="9"/>
      <c r="CJ364" s="9"/>
      <c r="CK364" s="9"/>
      <c r="CL364" s="9"/>
      <c r="CM364" s="9"/>
      <c r="CN364" s="9"/>
      <c r="CO364" s="9"/>
      <c r="CP364" s="9"/>
      <c r="CQ364" s="9"/>
      <c r="CR364" s="9"/>
      <c r="CS364" s="9"/>
      <c r="CT364" s="9"/>
      <c r="CU364" s="9"/>
      <c r="CV364" s="9"/>
      <c r="CW364" s="9"/>
      <c r="CX364" s="9"/>
      <c r="CY364" s="9"/>
      <c r="CZ364" s="9"/>
      <c r="DA364" s="9"/>
      <c r="DB364" s="9"/>
      <c r="DC364" s="9"/>
      <c r="DD364" s="9"/>
      <c r="DE364" s="9"/>
      <c r="DF364" s="9"/>
      <c r="DG364" s="9"/>
      <c r="DH364" s="9"/>
      <c r="DI364" s="9"/>
      <c r="DJ364" s="9"/>
      <c r="DK364" s="9"/>
      <c r="DL364" s="9"/>
      <c r="DM364" s="9"/>
      <c r="DN364" s="9"/>
      <c r="DO364" s="9"/>
      <c r="DP364" s="9"/>
      <c r="DQ364" s="9"/>
      <c r="DR364" s="9"/>
      <c r="DS364" s="9"/>
      <c r="DT364" s="9"/>
      <c r="DU364" s="9"/>
      <c r="DV364" s="9"/>
      <c r="DW364" s="9"/>
      <c r="DX364" s="9"/>
      <c r="DY364" s="9"/>
      <c r="DZ364" s="9"/>
      <c r="EA364" s="9"/>
      <c r="EB364" s="9"/>
      <c r="EC364" s="9"/>
      <c r="ED364" s="9"/>
      <c r="EE364" s="9"/>
      <c r="EF364" s="9"/>
      <c r="EG364" s="9"/>
      <c r="EH364" s="9"/>
      <c r="EI364" s="9"/>
      <c r="EJ364" s="9"/>
      <c r="EK364" s="9"/>
      <c r="EL364" s="9"/>
      <c r="EM364" s="9"/>
      <c r="EN364" s="9"/>
      <c r="EO364" s="9"/>
      <c r="EP364" s="9"/>
      <c r="EQ364" s="9"/>
      <c r="ER364" s="9"/>
      <c r="ES364" s="9"/>
      <c r="ET364" s="9"/>
      <c r="EU364" s="9"/>
      <c r="EV364" s="9"/>
      <c r="EW364" s="9"/>
      <c r="EX364" s="9"/>
      <c r="EY364" s="9"/>
      <c r="EZ364" s="9"/>
      <c r="FA364" s="9"/>
      <c r="FB364" s="9"/>
      <c r="FC364" s="9"/>
      <c r="FD364" s="9"/>
      <c r="FE364" s="9"/>
      <c r="FF364" s="9"/>
      <c r="FG364" s="9"/>
      <c r="FH364" s="9"/>
      <c r="FI364" s="9"/>
      <c r="FJ364" s="9"/>
      <c r="FK364" s="9"/>
      <c r="FL364" s="9"/>
      <c r="FM364" s="9"/>
      <c r="FN364" s="9"/>
      <c r="FO364" s="9"/>
      <c r="FP364" s="9"/>
      <c r="FQ364" s="9"/>
      <c r="FR364" s="9"/>
      <c r="FS364" s="9"/>
      <c r="AMR364" s="9"/>
      <c r="AMS364" s="9"/>
      <c r="AMT364" s="9"/>
      <c r="AMU364" s="9"/>
      <c r="AMV364" s="9"/>
      <c r="AMW364" s="9"/>
      <c r="AMX364" s="9"/>
      <c r="AMY364" s="9"/>
      <c r="AMZ364" s="9"/>
      <c r="ANA364" s="9"/>
      <c r="ANB364" s="9"/>
      <c r="ANC364" s="9"/>
      <c r="AND364" s="9"/>
      <c r="ANE364" s="9"/>
      <c r="ANF364" s="9"/>
      <c r="ANG364" s="9"/>
      <c r="ANH364" s="9"/>
      <c r="ANI364" s="9"/>
      <c r="ANJ364" s="9"/>
      <c r="ANK364" s="9"/>
      <c r="ANL364" s="9"/>
      <c r="ANM364" s="9"/>
      <c r="ANN364" s="9"/>
      <c r="ANO364" s="9"/>
      <c r="ANP364" s="9"/>
      <c r="ANQ364" s="9"/>
      <c r="ANR364" s="9"/>
      <c r="ANS364" s="9"/>
      <c r="ANT364" s="9"/>
      <c r="ANU364" s="9"/>
      <c r="ANV364" s="9"/>
      <c r="ANW364" s="9"/>
      <c r="ANX364" s="9"/>
      <c r="ANY364" s="9"/>
      <c r="ANZ364" s="9"/>
      <c r="AOA364" s="9"/>
      <c r="AOB364" s="9"/>
      <c r="AOC364" s="9"/>
      <c r="AOD364" s="9"/>
      <c r="AOE364" s="9"/>
      <c r="AOF364" s="9"/>
      <c r="AOG364" s="9"/>
      <c r="AOH364" s="9"/>
      <c r="AOI364" s="9"/>
      <c r="AOJ364" s="9"/>
      <c r="AOK364" s="9"/>
      <c r="AOL364" s="9"/>
      <c r="AOM364" s="9"/>
      <c r="AON364" s="9"/>
      <c r="AOO364" s="9"/>
      <c r="AOP364" s="9"/>
      <c r="AOQ364" s="9"/>
      <c r="AOR364" s="9"/>
      <c r="AOS364" s="9"/>
      <c r="AOT364" s="9"/>
      <c r="AOU364" s="9"/>
      <c r="AOV364" s="9"/>
      <c r="AOW364" s="9"/>
      <c r="AOX364" s="9"/>
      <c r="AOY364" s="9"/>
      <c r="AOZ364" s="9"/>
      <c r="APA364" s="9"/>
      <c r="APB364" s="9"/>
      <c r="APC364" s="9"/>
      <c r="APD364" s="9"/>
      <c r="APE364" s="9"/>
      <c r="APF364" s="9"/>
      <c r="APG364" s="9"/>
      <c r="APH364" s="9"/>
      <c r="API364" s="9"/>
      <c r="APJ364" s="9"/>
      <c r="APK364" s="9"/>
      <c r="APL364" s="9"/>
      <c r="APM364" s="9"/>
      <c r="APN364" s="9"/>
      <c r="APO364" s="9"/>
      <c r="APP364" s="9"/>
      <c r="APQ364" s="9"/>
      <c r="APR364" s="9"/>
      <c r="APS364" s="9"/>
      <c r="APT364" s="9"/>
      <c r="APU364" s="9"/>
      <c r="APV364" s="9"/>
      <c r="APW364" s="9"/>
      <c r="APX364" s="9"/>
      <c r="APY364" s="9"/>
      <c r="APZ364" s="9"/>
      <c r="AQA364" s="9"/>
      <c r="AQB364" s="9"/>
      <c r="AQC364" s="9"/>
      <c r="AQD364" s="9"/>
      <c r="AQE364" s="9"/>
      <c r="AQF364" s="9"/>
      <c r="AQG364" s="9"/>
      <c r="AQH364" s="9"/>
      <c r="AQI364" s="9"/>
      <c r="AQJ364" s="9"/>
      <c r="AQK364" s="9"/>
      <c r="AQL364" s="9"/>
      <c r="AQM364" s="9"/>
      <c r="AQN364" s="9"/>
      <c r="AQO364" s="9"/>
      <c r="AQP364" s="9"/>
      <c r="AQQ364" s="9"/>
      <c r="AQR364" s="9"/>
      <c r="AQS364" s="9"/>
      <c r="AQT364" s="9"/>
      <c r="AQU364" s="9"/>
      <c r="AQV364" s="9"/>
      <c r="AQW364" s="9"/>
      <c r="AQX364" s="9"/>
      <c r="AQY364" s="9"/>
      <c r="AQZ364" s="9"/>
      <c r="ARA364" s="9"/>
      <c r="ARB364" s="9"/>
      <c r="ARC364" s="9"/>
      <c r="ARD364" s="9"/>
      <c r="ARE364" s="9"/>
      <c r="ARF364" s="9"/>
      <c r="ARG364" s="9"/>
      <c r="ARH364" s="9"/>
      <c r="ARI364" s="9"/>
      <c r="ARJ364" s="9"/>
      <c r="ARK364" s="9"/>
      <c r="ARL364" s="9"/>
      <c r="ARM364" s="9"/>
      <c r="ARN364" s="9"/>
      <c r="ARO364" s="9"/>
      <c r="ARP364" s="9"/>
      <c r="ARQ364" s="9"/>
      <c r="ARR364" s="9"/>
      <c r="ARS364" s="9"/>
      <c r="ART364" s="9"/>
      <c r="ARU364" s="9"/>
      <c r="ARV364" s="9"/>
      <c r="ARW364" s="9"/>
      <c r="ARX364" s="9"/>
      <c r="ARY364" s="9"/>
      <c r="ARZ364" s="9"/>
      <c r="ASA364" s="9"/>
      <c r="ASB364" s="9"/>
      <c r="ASC364" s="9"/>
      <c r="ASD364" s="9"/>
      <c r="ASE364" s="9"/>
      <c r="ASF364" s="9"/>
      <c r="ASG364" s="9"/>
      <c r="ASH364" s="9"/>
      <c r="ASI364" s="9"/>
      <c r="ASJ364" s="9"/>
      <c r="ASK364" s="9"/>
      <c r="ASL364" s="9"/>
      <c r="ASM364" s="9"/>
      <c r="ASN364" s="9"/>
      <c r="ASO364" s="9"/>
      <c r="ASP364" s="9"/>
      <c r="ASQ364" s="9"/>
      <c r="ASR364" s="9"/>
      <c r="ASS364" s="9"/>
      <c r="AST364" s="9"/>
      <c r="ASU364" s="9"/>
      <c r="ASV364" s="9"/>
      <c r="ASW364" s="9"/>
      <c r="ASX364" s="9"/>
      <c r="ASY364" s="9"/>
      <c r="ASZ364" s="9"/>
      <c r="ATA364" s="9"/>
      <c r="ATB364" s="9"/>
      <c r="ATC364" s="9"/>
      <c r="ATD364" s="9"/>
      <c r="ATE364" s="9"/>
      <c r="ATF364" s="9"/>
      <c r="ATG364" s="9"/>
      <c r="ATH364" s="9"/>
      <c r="ATI364" s="9"/>
      <c r="ATJ364" s="9"/>
      <c r="ATK364" s="9"/>
      <c r="ATL364" s="9"/>
      <c r="ATM364" s="9"/>
      <c r="ATN364" s="9"/>
      <c r="ATO364" s="9"/>
      <c r="ATP364" s="9"/>
      <c r="ATQ364" s="9"/>
      <c r="ATR364" s="9"/>
      <c r="ATS364" s="9"/>
      <c r="ATT364" s="9"/>
      <c r="ATU364" s="9"/>
      <c r="ATV364" s="9"/>
      <c r="ATW364" s="9"/>
      <c r="ATX364" s="9"/>
      <c r="ATY364" s="9"/>
      <c r="ATZ364" s="9"/>
      <c r="AUA364" s="9"/>
      <c r="AUB364" s="9"/>
      <c r="AUC364" s="9"/>
      <c r="AUD364" s="9"/>
      <c r="AUE364" s="9"/>
      <c r="AUF364" s="9"/>
      <c r="AUG364" s="9"/>
      <c r="AUH364" s="9"/>
      <c r="AUI364" s="9"/>
      <c r="AUJ364" s="9"/>
      <c r="AUK364" s="9"/>
      <c r="AUL364" s="9"/>
    </row>
    <row r="365" spans="1:175 1032:1234" s="4" customFormat="1" ht="16.5" thickBot="1" x14ac:dyDescent="0.3">
      <c r="A365" s="125"/>
      <c r="B365" s="111">
        <v>520</v>
      </c>
      <c r="C365" s="112" t="s">
        <v>63</v>
      </c>
      <c r="D365" s="131" t="s">
        <v>278</v>
      </c>
      <c r="E365" s="131"/>
      <c r="F365" s="132">
        <v>100</v>
      </c>
      <c r="G365" s="165">
        <v>2.1</v>
      </c>
      <c r="H365" s="165">
        <v>4.5</v>
      </c>
      <c r="I365" s="165">
        <v>14.6</v>
      </c>
      <c r="J365" s="165">
        <v>109</v>
      </c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3"/>
      <c r="EZ365" s="3"/>
      <c r="FA365" s="3"/>
      <c r="FB365" s="3"/>
      <c r="FC365" s="3"/>
      <c r="FD365" s="3"/>
      <c r="FE365" s="3"/>
      <c r="FF365" s="3"/>
      <c r="FG365" s="3"/>
      <c r="FH365" s="3"/>
      <c r="FI365" s="3"/>
      <c r="FJ365" s="3"/>
      <c r="FK365" s="3"/>
      <c r="FL365" s="3"/>
      <c r="FM365" s="3"/>
      <c r="FN365" s="3"/>
      <c r="FO365" s="3"/>
      <c r="FP365" s="3"/>
      <c r="FQ365" s="3"/>
      <c r="FR365" s="3"/>
      <c r="FS365" s="3"/>
      <c r="AMR365" s="3"/>
      <c r="AMS365" s="3"/>
      <c r="AMT365" s="3"/>
      <c r="AMU365" s="3"/>
      <c r="AMV365" s="3"/>
      <c r="AMW365" s="3"/>
      <c r="AMX365" s="3"/>
      <c r="AMY365" s="3"/>
      <c r="AMZ365" s="3"/>
      <c r="ANA365" s="3"/>
      <c r="ANB365" s="3"/>
      <c r="ANC365" s="3"/>
      <c r="AND365" s="3"/>
      <c r="ANE365" s="3"/>
      <c r="ANF365" s="3"/>
      <c r="ANG365" s="3"/>
      <c r="ANH365" s="3"/>
      <c r="ANI365" s="3"/>
      <c r="ANJ365" s="3"/>
      <c r="ANK365" s="3"/>
      <c r="ANL365" s="3"/>
      <c r="ANM365" s="3"/>
      <c r="ANN365" s="3"/>
      <c r="ANO365" s="3"/>
      <c r="ANP365" s="3"/>
      <c r="ANQ365" s="3"/>
      <c r="ANR365" s="3"/>
      <c r="ANS365" s="3"/>
      <c r="ANT365" s="3"/>
      <c r="ANU365" s="3"/>
      <c r="ANV365" s="3"/>
      <c r="ANW365" s="3"/>
      <c r="ANX365" s="3"/>
      <c r="ANY365" s="3"/>
      <c r="ANZ365" s="3"/>
      <c r="AOA365" s="3"/>
      <c r="AOB365" s="3"/>
      <c r="AOC365" s="3"/>
      <c r="AOD365" s="3"/>
      <c r="AOE365" s="3"/>
      <c r="AOF365" s="3"/>
      <c r="AOG365" s="3"/>
      <c r="AOH365" s="3"/>
      <c r="AOI365" s="3"/>
      <c r="AOJ365" s="3"/>
      <c r="AOK365" s="3"/>
      <c r="AOL365" s="3"/>
      <c r="AOM365" s="3"/>
      <c r="AON365" s="3"/>
      <c r="AOO365" s="3"/>
      <c r="AOP365" s="3"/>
      <c r="AOQ365" s="3"/>
      <c r="AOR365" s="3"/>
      <c r="AOS365" s="3"/>
      <c r="AOT365" s="3"/>
      <c r="AOU365" s="3"/>
      <c r="AOV365" s="3"/>
      <c r="AOW365" s="3"/>
      <c r="AOX365" s="3"/>
      <c r="AOY365" s="3"/>
      <c r="AOZ365" s="3"/>
      <c r="APA365" s="3"/>
      <c r="APB365" s="3"/>
      <c r="APC365" s="3"/>
      <c r="APD365" s="3"/>
      <c r="APE365" s="3"/>
      <c r="APF365" s="3"/>
      <c r="APG365" s="3"/>
      <c r="APH365" s="3"/>
      <c r="API365" s="3"/>
      <c r="APJ365" s="3"/>
      <c r="APK365" s="3"/>
      <c r="APL365" s="3"/>
      <c r="APM365" s="3"/>
      <c r="APN365" s="3"/>
      <c r="APO365" s="3"/>
      <c r="APP365" s="3"/>
      <c r="APQ365" s="3"/>
      <c r="APR365" s="3"/>
      <c r="APS365" s="3"/>
      <c r="APT365" s="3"/>
      <c r="APU365" s="3"/>
      <c r="APV365" s="3"/>
      <c r="APW365" s="3"/>
      <c r="APX365" s="3"/>
      <c r="APY365" s="3"/>
      <c r="APZ365" s="3"/>
      <c r="AQA365" s="3"/>
      <c r="AQB365" s="3"/>
      <c r="AQC365" s="3"/>
      <c r="AQD365" s="3"/>
      <c r="AQE365" s="3"/>
      <c r="AQF365" s="3"/>
      <c r="AQG365" s="3"/>
      <c r="AQH365" s="3"/>
      <c r="AQI365" s="3"/>
      <c r="AQJ365" s="3"/>
      <c r="AQK365" s="3"/>
      <c r="AQL365" s="3"/>
      <c r="AQM365" s="3"/>
      <c r="AQN365" s="3"/>
      <c r="AQO365" s="3"/>
      <c r="AQP365" s="3"/>
      <c r="AQQ365" s="3"/>
      <c r="AQR365" s="3"/>
      <c r="AQS365" s="3"/>
      <c r="AQT365" s="3"/>
      <c r="AQU365" s="3"/>
      <c r="AQV365" s="3"/>
      <c r="AQW365" s="3"/>
      <c r="AQX365" s="3"/>
      <c r="AQY365" s="3"/>
      <c r="AQZ365" s="3"/>
      <c r="ARA365" s="3"/>
      <c r="ARB365" s="3"/>
      <c r="ARC365" s="3"/>
      <c r="ARD365" s="3"/>
      <c r="ARE365" s="3"/>
      <c r="ARF365" s="3"/>
      <c r="ARG365" s="3"/>
      <c r="ARH365" s="3"/>
      <c r="ARI365" s="3"/>
      <c r="ARJ365" s="3"/>
      <c r="ARK365" s="3"/>
      <c r="ARL365" s="3"/>
      <c r="ARM365" s="3"/>
      <c r="ARN365" s="3"/>
      <c r="ARO365" s="3"/>
      <c r="ARP365" s="3"/>
      <c r="ARQ365" s="3"/>
      <c r="ARR365" s="3"/>
      <c r="ARS365" s="3"/>
      <c r="ART365" s="3"/>
      <c r="ARU365" s="3"/>
      <c r="ARV365" s="3"/>
      <c r="ARW365" s="3"/>
      <c r="ARX365" s="3"/>
      <c r="ARY365" s="3"/>
      <c r="ARZ365" s="3"/>
      <c r="ASA365" s="3"/>
      <c r="ASB365" s="3"/>
      <c r="ASC365" s="3"/>
      <c r="ASD365" s="3"/>
      <c r="ASE365" s="3"/>
      <c r="ASF365" s="3"/>
      <c r="ASG365" s="3"/>
      <c r="ASH365" s="3"/>
      <c r="ASI365" s="3"/>
      <c r="ASJ365" s="3"/>
      <c r="ASK365" s="3"/>
      <c r="ASL365" s="3"/>
      <c r="ASM365" s="3"/>
      <c r="ASN365" s="3"/>
      <c r="ASO365" s="3"/>
      <c r="ASP365" s="3"/>
      <c r="ASQ365" s="3"/>
      <c r="ASR365" s="3"/>
      <c r="ASS365" s="3"/>
      <c r="AST365" s="3"/>
      <c r="ASU365" s="3"/>
      <c r="ASV365" s="3"/>
      <c r="ASW365" s="3"/>
      <c r="ASX365" s="3"/>
      <c r="ASY365" s="3"/>
      <c r="ASZ365" s="3"/>
      <c r="ATA365" s="3"/>
      <c r="ATB365" s="3"/>
      <c r="ATC365" s="3"/>
      <c r="ATD365" s="3"/>
      <c r="ATE365" s="3"/>
      <c r="ATF365" s="3"/>
      <c r="ATG365" s="3"/>
      <c r="ATH365" s="3"/>
      <c r="ATI365" s="3"/>
      <c r="ATJ365" s="3"/>
      <c r="ATK365" s="3"/>
      <c r="ATL365" s="3"/>
      <c r="ATM365" s="3"/>
      <c r="ATN365" s="3"/>
      <c r="ATO365" s="3"/>
      <c r="ATP365" s="3"/>
      <c r="ATQ365" s="3"/>
      <c r="ATR365" s="3"/>
      <c r="ATS365" s="3"/>
      <c r="ATT365" s="3"/>
      <c r="ATU365" s="3"/>
      <c r="ATV365" s="3"/>
      <c r="ATW365" s="3"/>
      <c r="ATX365" s="3"/>
      <c r="ATY365" s="3"/>
      <c r="ATZ365" s="3"/>
      <c r="AUA365" s="3"/>
      <c r="AUB365" s="3"/>
      <c r="AUC365" s="3"/>
      <c r="AUD365" s="3"/>
      <c r="AUE365" s="3"/>
      <c r="AUF365" s="3"/>
      <c r="AUG365" s="3"/>
      <c r="AUH365" s="3"/>
      <c r="AUI365" s="3"/>
      <c r="AUJ365" s="3"/>
      <c r="AUK365" s="3"/>
      <c r="AUL365" s="3"/>
    </row>
    <row r="366" spans="1:175 1032:1234" s="3" customFormat="1" ht="32.25" thickBot="1" x14ac:dyDescent="0.3">
      <c r="A366" s="166"/>
      <c r="B366" s="111"/>
      <c r="C366" s="83"/>
      <c r="D366" s="140" t="s">
        <v>251</v>
      </c>
      <c r="E366" s="58">
        <v>113</v>
      </c>
      <c r="F366" s="58">
        <v>94</v>
      </c>
      <c r="G366" s="158"/>
      <c r="H366" s="158"/>
      <c r="I366" s="158"/>
      <c r="J366" s="158"/>
    </row>
    <row r="367" spans="1:175 1032:1234" s="3" customFormat="1" ht="32.25" thickBot="1" x14ac:dyDescent="0.3">
      <c r="A367" s="166"/>
      <c r="B367" s="111"/>
      <c r="C367" s="83"/>
      <c r="D367" s="140" t="s">
        <v>252</v>
      </c>
      <c r="E367" s="58">
        <v>121</v>
      </c>
      <c r="F367" s="58">
        <v>94</v>
      </c>
      <c r="G367" s="158"/>
      <c r="H367" s="158"/>
      <c r="I367" s="158"/>
      <c r="J367" s="167"/>
    </row>
    <row r="368" spans="1:175 1032:1234" s="3" customFormat="1" ht="32.25" thickBot="1" x14ac:dyDescent="0.3">
      <c r="A368" s="166"/>
      <c r="B368" s="111"/>
      <c r="C368" s="83"/>
      <c r="D368" s="140" t="s">
        <v>253</v>
      </c>
      <c r="E368" s="58">
        <v>130</v>
      </c>
      <c r="F368" s="58">
        <v>94</v>
      </c>
      <c r="G368" s="158"/>
      <c r="H368" s="158"/>
      <c r="I368" s="158"/>
      <c r="J368" s="167"/>
    </row>
    <row r="369" spans="1:175 1032:1234" s="3" customFormat="1" ht="32.25" thickBot="1" x14ac:dyDescent="0.3">
      <c r="A369" s="166"/>
      <c r="B369" s="111"/>
      <c r="C369" s="83"/>
      <c r="D369" s="140" t="s">
        <v>254</v>
      </c>
      <c r="E369" s="58">
        <v>141</v>
      </c>
      <c r="F369" s="58">
        <v>94</v>
      </c>
      <c r="G369" s="158"/>
      <c r="H369" s="158"/>
      <c r="I369" s="158"/>
      <c r="J369" s="167"/>
    </row>
    <row r="370" spans="1:175 1032:1234" s="4" customFormat="1" ht="16.5" thickBot="1" x14ac:dyDescent="0.3">
      <c r="A370" s="125"/>
      <c r="B370" s="111"/>
      <c r="C370" s="112"/>
      <c r="D370" s="58" t="s">
        <v>138</v>
      </c>
      <c r="E370" s="58">
        <v>10</v>
      </c>
      <c r="F370" s="58">
        <v>10</v>
      </c>
      <c r="G370" s="158"/>
      <c r="H370" s="168"/>
      <c r="I370" s="168"/>
      <c r="J370" s="168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3"/>
      <c r="EZ370" s="3"/>
      <c r="FA370" s="3"/>
      <c r="FB370" s="3"/>
      <c r="FC370" s="3"/>
      <c r="FD370" s="3"/>
      <c r="FE370" s="3"/>
      <c r="FF370" s="3"/>
      <c r="FG370" s="3"/>
      <c r="FH370" s="3"/>
      <c r="FI370" s="3"/>
      <c r="FJ370" s="3"/>
      <c r="FK370" s="3"/>
      <c r="FL370" s="3"/>
      <c r="FM370" s="3"/>
      <c r="FN370" s="3"/>
      <c r="FO370" s="3"/>
      <c r="FP370" s="3"/>
      <c r="FQ370" s="3"/>
      <c r="FR370" s="3"/>
      <c r="FS370" s="3"/>
      <c r="AMR370" s="3"/>
      <c r="AMS370" s="3"/>
      <c r="AMT370" s="3"/>
      <c r="AMU370" s="3"/>
      <c r="AMV370" s="3"/>
      <c r="AMW370" s="3"/>
      <c r="AMX370" s="3"/>
      <c r="AMY370" s="3"/>
      <c r="AMZ370" s="3"/>
      <c r="ANA370" s="3"/>
      <c r="ANB370" s="3"/>
      <c r="ANC370" s="3"/>
      <c r="AND370" s="3"/>
      <c r="ANE370" s="3"/>
      <c r="ANF370" s="3"/>
      <c r="ANG370" s="3"/>
      <c r="ANH370" s="3"/>
      <c r="ANI370" s="3"/>
      <c r="ANJ370" s="3"/>
      <c r="ANK370" s="3"/>
      <c r="ANL370" s="3"/>
      <c r="ANM370" s="3"/>
      <c r="ANN370" s="3"/>
      <c r="ANO370" s="3"/>
      <c r="ANP370" s="3"/>
      <c r="ANQ370" s="3"/>
      <c r="ANR370" s="3"/>
      <c r="ANS370" s="3"/>
      <c r="ANT370" s="3"/>
      <c r="ANU370" s="3"/>
      <c r="ANV370" s="3"/>
      <c r="ANW370" s="3"/>
      <c r="ANX370" s="3"/>
      <c r="ANY370" s="3"/>
      <c r="ANZ370" s="3"/>
      <c r="AOA370" s="3"/>
      <c r="AOB370" s="3"/>
      <c r="AOC370" s="3"/>
      <c r="AOD370" s="3"/>
      <c r="AOE370" s="3"/>
      <c r="AOF370" s="3"/>
      <c r="AOG370" s="3"/>
      <c r="AOH370" s="3"/>
      <c r="AOI370" s="3"/>
      <c r="AOJ370" s="3"/>
      <c r="AOK370" s="3"/>
      <c r="AOL370" s="3"/>
      <c r="AOM370" s="3"/>
      <c r="AON370" s="3"/>
      <c r="AOO370" s="3"/>
      <c r="AOP370" s="3"/>
      <c r="AOQ370" s="3"/>
      <c r="AOR370" s="3"/>
      <c r="AOS370" s="3"/>
      <c r="AOT370" s="3"/>
      <c r="AOU370" s="3"/>
      <c r="AOV370" s="3"/>
      <c r="AOW370" s="3"/>
      <c r="AOX370" s="3"/>
      <c r="AOY370" s="3"/>
      <c r="AOZ370" s="3"/>
      <c r="APA370" s="3"/>
      <c r="APB370" s="3"/>
      <c r="APC370" s="3"/>
      <c r="APD370" s="3"/>
      <c r="APE370" s="3"/>
      <c r="APF370" s="3"/>
      <c r="APG370" s="3"/>
      <c r="APH370" s="3"/>
      <c r="API370" s="3"/>
      <c r="APJ370" s="3"/>
      <c r="APK370" s="3"/>
      <c r="APL370" s="3"/>
      <c r="APM370" s="3"/>
      <c r="APN370" s="3"/>
      <c r="APO370" s="3"/>
      <c r="APP370" s="3"/>
      <c r="APQ370" s="3"/>
      <c r="APR370" s="3"/>
      <c r="APS370" s="3"/>
      <c r="APT370" s="3"/>
      <c r="APU370" s="3"/>
      <c r="APV370" s="3"/>
      <c r="APW370" s="3"/>
      <c r="APX370" s="3"/>
      <c r="APY370" s="3"/>
      <c r="APZ370" s="3"/>
      <c r="AQA370" s="3"/>
      <c r="AQB370" s="3"/>
      <c r="AQC370" s="3"/>
      <c r="AQD370" s="3"/>
      <c r="AQE370" s="3"/>
      <c r="AQF370" s="3"/>
      <c r="AQG370" s="3"/>
      <c r="AQH370" s="3"/>
      <c r="AQI370" s="3"/>
      <c r="AQJ370" s="3"/>
      <c r="AQK370" s="3"/>
      <c r="AQL370" s="3"/>
      <c r="AQM370" s="3"/>
      <c r="AQN370" s="3"/>
      <c r="AQO370" s="3"/>
      <c r="AQP370" s="3"/>
      <c r="AQQ370" s="3"/>
      <c r="AQR370" s="3"/>
      <c r="AQS370" s="3"/>
      <c r="AQT370" s="3"/>
      <c r="AQU370" s="3"/>
      <c r="AQV370" s="3"/>
      <c r="AQW370" s="3"/>
      <c r="AQX370" s="3"/>
      <c r="AQY370" s="3"/>
      <c r="AQZ370" s="3"/>
      <c r="ARA370" s="3"/>
      <c r="ARB370" s="3"/>
      <c r="ARC370" s="3"/>
      <c r="ARD370" s="3"/>
      <c r="ARE370" s="3"/>
      <c r="ARF370" s="3"/>
      <c r="ARG370" s="3"/>
      <c r="ARH370" s="3"/>
      <c r="ARI370" s="3"/>
      <c r="ARJ370" s="3"/>
      <c r="ARK370" s="3"/>
      <c r="ARL370" s="3"/>
      <c r="ARM370" s="3"/>
      <c r="ARN370" s="3"/>
      <c r="ARO370" s="3"/>
      <c r="ARP370" s="3"/>
      <c r="ARQ370" s="3"/>
      <c r="ARR370" s="3"/>
      <c r="ARS370" s="3"/>
      <c r="ART370" s="3"/>
      <c r="ARU370" s="3"/>
      <c r="ARV370" s="3"/>
      <c r="ARW370" s="3"/>
      <c r="ARX370" s="3"/>
      <c r="ARY370" s="3"/>
      <c r="ARZ370" s="3"/>
      <c r="ASA370" s="3"/>
      <c r="ASB370" s="3"/>
      <c r="ASC370" s="3"/>
      <c r="ASD370" s="3"/>
      <c r="ASE370" s="3"/>
      <c r="ASF370" s="3"/>
      <c r="ASG370" s="3"/>
      <c r="ASH370" s="3"/>
      <c r="ASI370" s="3"/>
      <c r="ASJ370" s="3"/>
      <c r="ASK370" s="3"/>
      <c r="ASL370" s="3"/>
      <c r="ASM370" s="3"/>
      <c r="ASN370" s="3"/>
      <c r="ASO370" s="3"/>
      <c r="ASP370" s="3"/>
      <c r="ASQ370" s="3"/>
      <c r="ASR370" s="3"/>
      <c r="ASS370" s="3"/>
      <c r="AST370" s="3"/>
      <c r="ASU370" s="3"/>
      <c r="ASV370" s="3"/>
      <c r="ASW370" s="3"/>
      <c r="ASX370" s="3"/>
      <c r="ASY370" s="3"/>
      <c r="ASZ370" s="3"/>
      <c r="ATA370" s="3"/>
      <c r="ATB370" s="3"/>
      <c r="ATC370" s="3"/>
      <c r="ATD370" s="3"/>
      <c r="ATE370" s="3"/>
      <c r="ATF370" s="3"/>
      <c r="ATG370" s="3"/>
      <c r="ATH370" s="3"/>
      <c r="ATI370" s="3"/>
      <c r="ATJ370" s="3"/>
      <c r="ATK370" s="3"/>
      <c r="ATL370" s="3"/>
      <c r="ATM370" s="3"/>
      <c r="ATN370" s="3"/>
      <c r="ATO370" s="3"/>
      <c r="ATP370" s="3"/>
      <c r="ATQ370" s="3"/>
      <c r="ATR370" s="3"/>
      <c r="ATS370" s="3"/>
      <c r="ATT370" s="3"/>
      <c r="ATU370" s="3"/>
      <c r="ATV370" s="3"/>
      <c r="ATW370" s="3"/>
      <c r="ATX370" s="3"/>
      <c r="ATY370" s="3"/>
      <c r="ATZ370" s="3"/>
      <c r="AUA370" s="3"/>
      <c r="AUB370" s="3"/>
      <c r="AUC370" s="3"/>
      <c r="AUD370" s="3"/>
      <c r="AUE370" s="3"/>
      <c r="AUF370" s="3"/>
      <c r="AUG370" s="3"/>
      <c r="AUH370" s="3"/>
      <c r="AUI370" s="3"/>
      <c r="AUJ370" s="3"/>
      <c r="AUK370" s="3"/>
      <c r="AUL370" s="3"/>
    </row>
    <row r="371" spans="1:175 1032:1234" s="3" customFormat="1" ht="16.5" thickBot="1" x14ac:dyDescent="0.3">
      <c r="A371" s="125"/>
      <c r="B371" s="111"/>
      <c r="C371" s="112"/>
      <c r="D371" s="58" t="s">
        <v>123</v>
      </c>
      <c r="E371" s="58">
        <v>0.2</v>
      </c>
      <c r="F371" s="58">
        <v>0.2</v>
      </c>
      <c r="G371" s="158"/>
      <c r="H371" s="168"/>
      <c r="I371" s="168"/>
      <c r="J371" s="168"/>
    </row>
    <row r="372" spans="1:175 1032:1234" s="3" customFormat="1" ht="16.5" thickBot="1" x14ac:dyDescent="0.3">
      <c r="A372" s="125"/>
      <c r="B372" s="111"/>
      <c r="C372" s="112"/>
      <c r="D372" s="58" t="s">
        <v>94</v>
      </c>
      <c r="E372" s="58">
        <v>2</v>
      </c>
      <c r="F372" s="58">
        <v>2</v>
      </c>
      <c r="G372" s="158"/>
      <c r="H372" s="168"/>
      <c r="I372" s="168"/>
      <c r="J372" s="168"/>
    </row>
    <row r="373" spans="1:175 1032:1234" s="18" customFormat="1" ht="48" thickBot="1" x14ac:dyDescent="0.3">
      <c r="A373" s="86"/>
      <c r="B373" s="50" t="s">
        <v>13</v>
      </c>
      <c r="C373" s="51" t="s">
        <v>29</v>
      </c>
      <c r="D373" s="52" t="s">
        <v>83</v>
      </c>
      <c r="E373" s="52"/>
      <c r="F373" s="52">
        <v>200</v>
      </c>
      <c r="G373" s="64">
        <v>0</v>
      </c>
      <c r="H373" s="64">
        <v>0</v>
      </c>
      <c r="I373" s="64">
        <v>14.16</v>
      </c>
      <c r="J373" s="64">
        <v>55.48</v>
      </c>
      <c r="K373" s="2"/>
      <c r="L373" s="2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  <c r="AA373" s="19"/>
      <c r="AB373" s="19"/>
      <c r="AC373" s="19"/>
      <c r="AD373" s="19"/>
      <c r="AE373" s="19"/>
      <c r="AF373" s="19"/>
      <c r="AG373" s="19"/>
      <c r="AH373" s="19"/>
      <c r="AI373" s="19"/>
      <c r="AJ373" s="19"/>
      <c r="AK373" s="19"/>
      <c r="AL373" s="19"/>
      <c r="AM373" s="19"/>
      <c r="AN373" s="19"/>
      <c r="AO373" s="19"/>
      <c r="AP373" s="19"/>
      <c r="AQ373" s="19"/>
      <c r="AR373" s="19"/>
      <c r="AS373" s="19"/>
      <c r="AT373" s="19"/>
      <c r="AU373" s="19"/>
      <c r="AV373" s="19"/>
      <c r="AW373" s="19"/>
      <c r="AX373" s="19"/>
      <c r="AY373" s="19"/>
      <c r="AZ373" s="19"/>
      <c r="BA373" s="19"/>
      <c r="BB373" s="19"/>
      <c r="BC373" s="19"/>
      <c r="BD373" s="19"/>
      <c r="BE373" s="19"/>
      <c r="BF373" s="19"/>
      <c r="BG373" s="19"/>
      <c r="BH373" s="19"/>
      <c r="BI373" s="19"/>
      <c r="BJ373" s="19"/>
      <c r="BK373" s="19"/>
      <c r="BL373" s="19"/>
      <c r="BM373" s="19"/>
      <c r="BN373" s="19"/>
      <c r="BO373" s="19"/>
      <c r="BP373" s="19"/>
      <c r="BQ373" s="19"/>
      <c r="BR373" s="19"/>
      <c r="BS373" s="19"/>
      <c r="BT373" s="19"/>
      <c r="BU373" s="19"/>
      <c r="BV373" s="19"/>
      <c r="BW373" s="19"/>
      <c r="BX373" s="19"/>
      <c r="BY373" s="19"/>
      <c r="BZ373" s="19"/>
      <c r="CA373" s="19"/>
      <c r="CB373" s="19"/>
      <c r="CC373" s="19"/>
      <c r="CD373" s="19"/>
      <c r="CE373" s="19"/>
      <c r="CF373" s="19"/>
      <c r="CG373" s="19"/>
      <c r="CH373" s="19"/>
      <c r="CI373" s="19"/>
      <c r="CJ373" s="19"/>
      <c r="CK373" s="19"/>
      <c r="CL373" s="19"/>
      <c r="CM373" s="19"/>
      <c r="CN373" s="19"/>
      <c r="CO373" s="19"/>
      <c r="CP373" s="19"/>
      <c r="CQ373" s="19"/>
      <c r="CR373" s="19"/>
      <c r="CS373" s="19"/>
      <c r="CT373" s="19"/>
      <c r="CU373" s="19"/>
      <c r="CV373" s="19"/>
      <c r="CW373" s="19"/>
      <c r="CX373" s="19"/>
      <c r="CY373" s="19"/>
      <c r="CZ373" s="19"/>
      <c r="DA373" s="19"/>
      <c r="DB373" s="19"/>
      <c r="DC373" s="19"/>
      <c r="DD373" s="19"/>
      <c r="DE373" s="19"/>
      <c r="DF373" s="19"/>
      <c r="DG373" s="19"/>
      <c r="DH373" s="19"/>
      <c r="DI373" s="19"/>
      <c r="DJ373" s="19"/>
      <c r="DK373" s="19"/>
      <c r="DL373" s="19"/>
      <c r="DM373" s="19"/>
      <c r="DN373" s="19"/>
      <c r="DO373" s="19"/>
      <c r="DP373" s="19"/>
      <c r="DQ373" s="19"/>
      <c r="DR373" s="19"/>
      <c r="DS373" s="19"/>
      <c r="DT373" s="19"/>
      <c r="DU373" s="19"/>
      <c r="DV373" s="19"/>
      <c r="DW373" s="19"/>
      <c r="DX373" s="19"/>
      <c r="DY373" s="19"/>
      <c r="DZ373" s="19"/>
      <c r="EA373" s="19"/>
      <c r="EB373" s="19"/>
      <c r="EC373" s="19"/>
      <c r="ED373" s="19"/>
      <c r="EE373" s="19"/>
      <c r="EF373" s="19"/>
      <c r="EG373" s="19"/>
      <c r="EH373" s="19"/>
      <c r="EI373" s="19"/>
      <c r="EJ373" s="19"/>
      <c r="EK373" s="19"/>
      <c r="EL373" s="19"/>
      <c r="EM373" s="19"/>
      <c r="EN373" s="19"/>
      <c r="EO373" s="19"/>
      <c r="EP373" s="19"/>
      <c r="EQ373" s="19"/>
      <c r="ER373" s="19"/>
      <c r="ES373" s="19"/>
      <c r="ET373" s="19"/>
      <c r="EU373" s="19"/>
      <c r="EV373" s="19"/>
      <c r="EW373" s="19"/>
      <c r="EX373" s="19"/>
      <c r="EY373" s="19"/>
      <c r="EZ373" s="19"/>
      <c r="FA373" s="19"/>
      <c r="FB373" s="19"/>
      <c r="FC373" s="19"/>
      <c r="FD373" s="19"/>
      <c r="FE373" s="19"/>
      <c r="FF373" s="19"/>
      <c r="FG373" s="19"/>
      <c r="FH373" s="19"/>
      <c r="FI373" s="19"/>
      <c r="FJ373" s="19"/>
      <c r="FK373" s="19"/>
      <c r="FL373" s="19"/>
      <c r="FM373" s="19"/>
      <c r="FN373" s="19"/>
      <c r="FO373" s="19"/>
      <c r="FP373" s="19"/>
      <c r="FQ373" s="19"/>
      <c r="FR373" s="19"/>
      <c r="FS373" s="19"/>
      <c r="AMR373" s="19"/>
      <c r="AMS373" s="19"/>
      <c r="AMT373" s="19"/>
      <c r="AMU373" s="19"/>
      <c r="AMV373" s="19"/>
      <c r="AMW373" s="19"/>
      <c r="AMX373" s="19"/>
      <c r="AMY373" s="19"/>
      <c r="AMZ373" s="19"/>
      <c r="ANA373" s="19"/>
      <c r="ANB373" s="19"/>
      <c r="ANC373" s="19"/>
      <c r="AND373" s="19"/>
      <c r="ANE373" s="19"/>
      <c r="ANF373" s="19"/>
      <c r="ANG373" s="19"/>
      <c r="ANH373" s="19"/>
      <c r="ANI373" s="19"/>
      <c r="ANJ373" s="19"/>
      <c r="ANK373" s="19"/>
      <c r="ANL373" s="19"/>
      <c r="ANM373" s="19"/>
      <c r="ANN373" s="19"/>
      <c r="ANO373" s="19"/>
      <c r="ANP373" s="19"/>
      <c r="ANQ373" s="19"/>
      <c r="ANR373" s="19"/>
      <c r="ANS373" s="19"/>
      <c r="ANT373" s="19"/>
      <c r="ANU373" s="19"/>
      <c r="ANV373" s="19"/>
      <c r="ANW373" s="19"/>
      <c r="ANX373" s="19"/>
      <c r="ANY373" s="19"/>
      <c r="ANZ373" s="19"/>
      <c r="AOA373" s="19"/>
      <c r="AOB373" s="19"/>
      <c r="AOC373" s="19"/>
      <c r="AOD373" s="19"/>
      <c r="AOE373" s="19"/>
      <c r="AOF373" s="19"/>
      <c r="AOG373" s="19"/>
      <c r="AOH373" s="19"/>
      <c r="AOI373" s="19"/>
      <c r="AOJ373" s="19"/>
      <c r="AOK373" s="19"/>
      <c r="AOL373" s="19"/>
      <c r="AOM373" s="19"/>
      <c r="AON373" s="19"/>
      <c r="AOO373" s="19"/>
      <c r="AOP373" s="19"/>
      <c r="AOQ373" s="19"/>
      <c r="AOR373" s="19"/>
      <c r="AOS373" s="19"/>
      <c r="AOT373" s="19"/>
      <c r="AOU373" s="19"/>
      <c r="AOV373" s="19"/>
      <c r="AOW373" s="19"/>
      <c r="AOX373" s="19"/>
      <c r="AOY373" s="19"/>
      <c r="AOZ373" s="19"/>
      <c r="APA373" s="19"/>
      <c r="APB373" s="19"/>
      <c r="APC373" s="19"/>
      <c r="APD373" s="19"/>
      <c r="APE373" s="19"/>
      <c r="APF373" s="19"/>
      <c r="APG373" s="19"/>
      <c r="APH373" s="19"/>
      <c r="API373" s="19"/>
      <c r="APJ373" s="19"/>
      <c r="APK373" s="19"/>
      <c r="APL373" s="19"/>
      <c r="APM373" s="19"/>
      <c r="APN373" s="19"/>
      <c r="APO373" s="19"/>
      <c r="APP373" s="19"/>
      <c r="APQ373" s="19"/>
      <c r="APR373" s="19"/>
      <c r="APS373" s="19"/>
      <c r="APT373" s="19"/>
      <c r="APU373" s="19"/>
      <c r="APV373" s="19"/>
      <c r="APW373" s="19"/>
      <c r="APX373" s="19"/>
      <c r="APY373" s="19"/>
      <c r="APZ373" s="19"/>
      <c r="AQA373" s="19"/>
      <c r="AQB373" s="19"/>
      <c r="AQC373" s="19"/>
      <c r="AQD373" s="19"/>
      <c r="AQE373" s="19"/>
      <c r="AQF373" s="19"/>
      <c r="AQG373" s="19"/>
      <c r="AQH373" s="19"/>
      <c r="AQI373" s="19"/>
      <c r="AQJ373" s="19"/>
      <c r="AQK373" s="19"/>
      <c r="AQL373" s="19"/>
      <c r="AQM373" s="19"/>
      <c r="AQN373" s="19"/>
      <c r="AQO373" s="19"/>
      <c r="AQP373" s="19"/>
      <c r="AQQ373" s="19"/>
      <c r="AQR373" s="19"/>
      <c r="AQS373" s="19"/>
      <c r="AQT373" s="19"/>
      <c r="AQU373" s="19"/>
      <c r="AQV373" s="19"/>
      <c r="AQW373" s="19"/>
      <c r="AQX373" s="19"/>
      <c r="AQY373" s="19"/>
      <c r="AQZ373" s="19"/>
      <c r="ARA373" s="19"/>
      <c r="ARB373" s="19"/>
      <c r="ARC373" s="19"/>
      <c r="ARD373" s="19"/>
      <c r="ARE373" s="19"/>
      <c r="ARF373" s="19"/>
      <c r="ARG373" s="19"/>
      <c r="ARH373" s="19"/>
      <c r="ARI373" s="19"/>
      <c r="ARJ373" s="19"/>
      <c r="ARK373" s="19"/>
      <c r="ARL373" s="19"/>
      <c r="ARM373" s="19"/>
      <c r="ARN373" s="19"/>
      <c r="ARO373" s="19"/>
      <c r="ARP373" s="19"/>
      <c r="ARQ373" s="19"/>
      <c r="ARR373" s="19"/>
      <c r="ARS373" s="19"/>
      <c r="ART373" s="19"/>
      <c r="ARU373" s="19"/>
      <c r="ARV373" s="19"/>
      <c r="ARW373" s="19"/>
      <c r="ARX373" s="19"/>
      <c r="ARY373" s="19"/>
      <c r="ARZ373" s="19"/>
      <c r="ASA373" s="19"/>
      <c r="ASB373" s="19"/>
      <c r="ASC373" s="19"/>
      <c r="ASD373" s="19"/>
      <c r="ASE373" s="19"/>
      <c r="ASF373" s="19"/>
      <c r="ASG373" s="19"/>
      <c r="ASH373" s="19"/>
      <c r="ASI373" s="19"/>
      <c r="ASJ373" s="19"/>
      <c r="ASK373" s="19"/>
      <c r="ASL373" s="19"/>
      <c r="ASM373" s="19"/>
      <c r="ASN373" s="19"/>
      <c r="ASO373" s="19"/>
      <c r="ASP373" s="19"/>
      <c r="ASQ373" s="19"/>
      <c r="ASR373" s="19"/>
      <c r="ASS373" s="19"/>
      <c r="AST373" s="19"/>
      <c r="ASU373" s="19"/>
      <c r="ASV373" s="19"/>
      <c r="ASW373" s="19"/>
      <c r="ASX373" s="19"/>
      <c r="ASY373" s="19"/>
      <c r="ASZ373" s="19"/>
      <c r="ATA373" s="19"/>
      <c r="ATB373" s="19"/>
      <c r="ATC373" s="19"/>
      <c r="ATD373" s="19"/>
      <c r="ATE373" s="19"/>
      <c r="ATF373" s="19"/>
      <c r="ATG373" s="19"/>
      <c r="ATH373" s="19"/>
      <c r="ATI373" s="19"/>
      <c r="ATJ373" s="19"/>
      <c r="ATK373" s="19"/>
      <c r="ATL373" s="19"/>
      <c r="ATM373" s="19"/>
      <c r="ATN373" s="19"/>
      <c r="ATO373" s="19"/>
      <c r="ATP373" s="19"/>
      <c r="ATQ373" s="19"/>
      <c r="ATR373" s="19"/>
      <c r="ATS373" s="19"/>
      <c r="ATT373" s="19"/>
      <c r="ATU373" s="19"/>
      <c r="ATV373" s="19"/>
      <c r="ATW373" s="19"/>
      <c r="ATX373" s="19"/>
      <c r="ATY373" s="19"/>
      <c r="ATZ373" s="19"/>
      <c r="AUA373" s="19"/>
      <c r="AUB373" s="19"/>
      <c r="AUC373" s="19"/>
      <c r="AUD373" s="19"/>
      <c r="AUE373" s="19"/>
      <c r="AUF373" s="19"/>
      <c r="AUG373" s="19"/>
      <c r="AUH373" s="19"/>
      <c r="AUI373" s="19"/>
      <c r="AUJ373" s="19"/>
      <c r="AUK373" s="19"/>
      <c r="AUL373" s="19"/>
    </row>
    <row r="374" spans="1:175 1032:1234" ht="16.5" thickBot="1" x14ac:dyDescent="0.3">
      <c r="A374" s="86"/>
      <c r="B374" s="70">
        <v>1</v>
      </c>
      <c r="C374" s="51" t="s">
        <v>18</v>
      </c>
      <c r="D374" s="52" t="s">
        <v>19</v>
      </c>
      <c r="E374" s="52">
        <v>25</v>
      </c>
      <c r="F374" s="52">
        <v>25</v>
      </c>
      <c r="G374" s="64">
        <v>1.77</v>
      </c>
      <c r="H374" s="64">
        <v>0.17</v>
      </c>
      <c r="I374" s="64">
        <v>11</v>
      </c>
      <c r="J374" s="64">
        <v>60</v>
      </c>
    </row>
    <row r="375" spans="1:175 1032:1234" ht="16.5" thickBot="1" x14ac:dyDescent="0.3">
      <c r="A375" s="169"/>
      <c r="B375" s="50">
        <v>1</v>
      </c>
      <c r="C375" s="51" t="s">
        <v>18</v>
      </c>
      <c r="D375" s="52" t="s">
        <v>31</v>
      </c>
      <c r="E375" s="52">
        <v>15</v>
      </c>
      <c r="F375" s="52">
        <v>15</v>
      </c>
      <c r="G375" s="64">
        <v>0.85</v>
      </c>
      <c r="H375" s="64">
        <v>0.16</v>
      </c>
      <c r="I375" s="64">
        <v>5.6</v>
      </c>
      <c r="J375" s="64">
        <v>27.19</v>
      </c>
    </row>
    <row r="376" spans="1:175 1032:1234" ht="16.5" thickBot="1" x14ac:dyDescent="0.3">
      <c r="A376" s="169"/>
      <c r="B376" s="118"/>
      <c r="C376" s="152"/>
      <c r="D376" s="153" t="s">
        <v>22</v>
      </c>
      <c r="E376" s="153"/>
      <c r="F376" s="154">
        <f>F375+F374+F373+F351+F341+F340+F365</f>
        <v>700</v>
      </c>
      <c r="G376" s="154">
        <f t="shared" ref="G376:I376" si="11">G375+G374+G373+G351+G341+G340</f>
        <v>26.41</v>
      </c>
      <c r="H376" s="154">
        <f t="shared" si="11"/>
        <v>23.869999999999997</v>
      </c>
      <c r="I376" s="154">
        <f t="shared" si="11"/>
        <v>59.8</v>
      </c>
      <c r="J376" s="154">
        <f>J365+J375+J374+J373+J351+J341+J340</f>
        <v>644.23</v>
      </c>
    </row>
    <row r="377" spans="1:175 1032:1234" ht="48" thickBot="1" x14ac:dyDescent="0.3">
      <c r="A377" s="60"/>
      <c r="B377" s="61"/>
      <c r="C377" s="60"/>
      <c r="D377" s="153" t="s">
        <v>23</v>
      </c>
      <c r="E377" s="153"/>
      <c r="F377" s="120"/>
      <c r="G377" s="119"/>
      <c r="H377" s="119"/>
      <c r="I377" s="119"/>
      <c r="J377" s="78">
        <f>J376/18</f>
        <v>35.790555555555557</v>
      </c>
    </row>
    <row r="378" spans="1:175 1032:1234" ht="60.75" thickBot="1" x14ac:dyDescent="0.3">
      <c r="A378" s="44" t="s">
        <v>32</v>
      </c>
      <c r="B378" s="50">
        <v>148</v>
      </c>
      <c r="C378" s="51" t="s">
        <v>15</v>
      </c>
      <c r="D378" s="135" t="s">
        <v>226</v>
      </c>
      <c r="E378" s="135"/>
      <c r="F378" s="52">
        <v>200</v>
      </c>
      <c r="G378" s="53">
        <v>2</v>
      </c>
      <c r="H378" s="53">
        <v>6</v>
      </c>
      <c r="I378" s="53">
        <v>11.1</v>
      </c>
      <c r="J378" s="64">
        <v>96</v>
      </c>
    </row>
    <row r="379" spans="1:175 1032:1234" ht="16.5" thickBot="1" x14ac:dyDescent="0.3">
      <c r="A379" s="44"/>
      <c r="B379" s="50"/>
      <c r="C379" s="51"/>
      <c r="D379" s="58" t="s">
        <v>185</v>
      </c>
      <c r="E379" s="58">
        <v>15</v>
      </c>
      <c r="F379" s="93">
        <v>38</v>
      </c>
      <c r="G379" s="53"/>
      <c r="H379" s="53"/>
      <c r="I379" s="53"/>
      <c r="J379" s="64"/>
    </row>
    <row r="380" spans="1:175 1032:1234" ht="32.25" thickBot="1" x14ac:dyDescent="0.3">
      <c r="A380" s="44"/>
      <c r="B380" s="50"/>
      <c r="C380" s="51"/>
      <c r="D380" s="58" t="s">
        <v>186</v>
      </c>
      <c r="E380" s="58">
        <v>0.8</v>
      </c>
      <c r="F380" s="93">
        <v>0.8</v>
      </c>
      <c r="G380" s="53"/>
      <c r="H380" s="53"/>
      <c r="I380" s="53"/>
      <c r="J380" s="64"/>
    </row>
    <row r="381" spans="1:175 1032:1234" ht="16.5" thickBot="1" x14ac:dyDescent="0.3">
      <c r="A381" s="44"/>
      <c r="B381" s="50"/>
      <c r="C381" s="51"/>
      <c r="D381" s="58" t="s">
        <v>155</v>
      </c>
      <c r="E381" s="58">
        <v>10</v>
      </c>
      <c r="F381" s="141" t="s">
        <v>269</v>
      </c>
      <c r="G381" s="53"/>
      <c r="H381" s="53"/>
      <c r="I381" s="53"/>
      <c r="J381" s="64"/>
    </row>
    <row r="382" spans="1:175 1032:1234" ht="16.5" thickBot="1" x14ac:dyDescent="0.3">
      <c r="A382" s="44"/>
      <c r="B382" s="50"/>
      <c r="C382" s="51"/>
      <c r="D382" s="58" t="s">
        <v>187</v>
      </c>
      <c r="E382" s="58">
        <v>9</v>
      </c>
      <c r="F382" s="141" t="s">
        <v>269</v>
      </c>
      <c r="G382" s="53"/>
      <c r="H382" s="53"/>
      <c r="I382" s="53"/>
      <c r="J382" s="64"/>
      <c r="K382" s="21"/>
      <c r="L382" s="21"/>
    </row>
    <row r="383" spans="1:175 1032:1234" ht="48" thickBot="1" x14ac:dyDescent="0.3">
      <c r="A383" s="44"/>
      <c r="B383" s="50"/>
      <c r="C383" s="51"/>
      <c r="D383" s="58" t="s">
        <v>188</v>
      </c>
      <c r="E383" s="58">
        <v>3</v>
      </c>
      <c r="F383" s="141">
        <v>3</v>
      </c>
      <c r="G383" s="53"/>
      <c r="H383" s="53"/>
      <c r="I383" s="53"/>
      <c r="J383" s="64"/>
      <c r="K383" s="21"/>
      <c r="L383" s="21"/>
    </row>
    <row r="384" spans="1:175 1032:1234" ht="16.5" thickBot="1" x14ac:dyDescent="0.3">
      <c r="A384" s="44"/>
      <c r="B384" s="50"/>
      <c r="C384" s="51"/>
      <c r="D384" s="58" t="s">
        <v>121</v>
      </c>
      <c r="E384" s="58"/>
      <c r="F384" s="141">
        <v>180</v>
      </c>
      <c r="G384" s="53"/>
      <c r="H384" s="53"/>
      <c r="I384" s="53"/>
      <c r="J384" s="64"/>
      <c r="K384" s="21"/>
      <c r="L384" s="21"/>
    </row>
    <row r="385" spans="1:12" ht="16.5" thickBot="1" x14ac:dyDescent="0.3">
      <c r="A385" s="86"/>
      <c r="B385" s="61"/>
      <c r="C385" s="60"/>
      <c r="D385" s="58" t="s">
        <v>161</v>
      </c>
      <c r="E385" s="58"/>
      <c r="F385" s="141" t="s">
        <v>189</v>
      </c>
      <c r="G385" s="53"/>
      <c r="H385" s="53"/>
      <c r="I385" s="53"/>
      <c r="J385" s="64"/>
      <c r="K385" s="21"/>
      <c r="L385" s="21"/>
    </row>
    <row r="386" spans="1:12" ht="30.75" thickBot="1" x14ac:dyDescent="0.3">
      <c r="A386" s="45"/>
      <c r="B386" s="50">
        <v>685</v>
      </c>
      <c r="C386" s="51" t="s">
        <v>184</v>
      </c>
      <c r="D386" s="135" t="s">
        <v>84</v>
      </c>
      <c r="E386" s="135"/>
      <c r="F386" s="170">
        <v>200</v>
      </c>
      <c r="G386" s="53">
        <v>0</v>
      </c>
      <c r="H386" s="53">
        <v>0</v>
      </c>
      <c r="I386" s="53">
        <v>18</v>
      </c>
      <c r="J386" s="64">
        <v>68</v>
      </c>
      <c r="K386" s="21"/>
      <c r="L386" s="21"/>
    </row>
    <row r="387" spans="1:12" ht="16.5" thickBot="1" x14ac:dyDescent="0.3">
      <c r="A387" s="45"/>
      <c r="B387" s="50"/>
      <c r="C387" s="51"/>
      <c r="D387" s="58" t="s">
        <v>135</v>
      </c>
      <c r="E387" s="58">
        <v>0.6</v>
      </c>
      <c r="F387" s="58">
        <v>0.6</v>
      </c>
      <c r="G387" s="53"/>
      <c r="H387" s="53"/>
      <c r="I387" s="53"/>
      <c r="J387" s="64"/>
      <c r="K387" s="21"/>
      <c r="L387" s="21"/>
    </row>
    <row r="388" spans="1:12" ht="16.5" thickBot="1" x14ac:dyDescent="0.3">
      <c r="A388" s="45"/>
      <c r="B388" s="50"/>
      <c r="C388" s="51"/>
      <c r="D388" s="58" t="s">
        <v>129</v>
      </c>
      <c r="E388" s="58">
        <v>200</v>
      </c>
      <c r="F388" s="58">
        <v>200</v>
      </c>
      <c r="G388" s="53"/>
      <c r="H388" s="53"/>
      <c r="I388" s="53"/>
      <c r="J388" s="64"/>
      <c r="K388" s="21"/>
      <c r="L388" s="21"/>
    </row>
    <row r="389" spans="1:12" ht="16.5" thickBot="1" x14ac:dyDescent="0.3">
      <c r="A389" s="86"/>
      <c r="B389" s="61"/>
      <c r="C389" s="60"/>
      <c r="D389" s="58" t="s">
        <v>118</v>
      </c>
      <c r="E389" s="58">
        <v>12</v>
      </c>
      <c r="F389" s="58">
        <v>12</v>
      </c>
      <c r="G389" s="53"/>
      <c r="H389" s="53"/>
      <c r="I389" s="53"/>
      <c r="J389" s="64"/>
    </row>
    <row r="390" spans="1:12" ht="30.75" thickBot="1" x14ac:dyDescent="0.3">
      <c r="A390" s="86"/>
      <c r="B390" s="50">
        <v>727</v>
      </c>
      <c r="C390" s="51" t="s">
        <v>183</v>
      </c>
      <c r="D390" s="135" t="s">
        <v>314</v>
      </c>
      <c r="E390" s="135"/>
      <c r="F390" s="48">
        <v>100</v>
      </c>
      <c r="G390" s="64">
        <v>5.3</v>
      </c>
      <c r="H390" s="64">
        <v>10</v>
      </c>
      <c r="I390" s="64">
        <v>33</v>
      </c>
      <c r="J390" s="64">
        <v>248</v>
      </c>
    </row>
    <row r="391" spans="1:12" ht="16.5" thickBot="1" x14ac:dyDescent="0.3">
      <c r="A391" s="86"/>
      <c r="B391" s="50"/>
      <c r="C391" s="51"/>
      <c r="D391" s="75" t="s">
        <v>149</v>
      </c>
      <c r="E391" s="75">
        <v>42</v>
      </c>
      <c r="F391" s="57">
        <v>42</v>
      </c>
      <c r="G391" s="64"/>
      <c r="H391" s="64"/>
      <c r="I391" s="64"/>
      <c r="J391" s="64"/>
    </row>
    <row r="392" spans="1:12" ht="16.5" thickBot="1" x14ac:dyDescent="0.3">
      <c r="A392" s="86"/>
      <c r="B392" s="50"/>
      <c r="C392" s="51"/>
      <c r="D392" s="75" t="s">
        <v>138</v>
      </c>
      <c r="E392" s="75">
        <v>104</v>
      </c>
      <c r="F392" s="57">
        <v>104</v>
      </c>
      <c r="G392" s="64"/>
      <c r="H392" s="64"/>
      <c r="I392" s="64"/>
      <c r="J392" s="64"/>
    </row>
    <row r="393" spans="1:12" ht="16.5" thickBot="1" x14ac:dyDescent="0.3">
      <c r="A393" s="86"/>
      <c r="B393" s="50"/>
      <c r="C393" s="51"/>
      <c r="D393" s="75" t="s">
        <v>157</v>
      </c>
      <c r="E393" s="171" t="s">
        <v>299</v>
      </c>
      <c r="F393" s="57">
        <v>8</v>
      </c>
      <c r="G393" s="64"/>
      <c r="H393" s="64"/>
      <c r="I393" s="64"/>
      <c r="J393" s="64"/>
    </row>
    <row r="394" spans="1:12" ht="16.5" thickBot="1" x14ac:dyDescent="0.3">
      <c r="A394" s="86"/>
      <c r="B394" s="50"/>
      <c r="C394" s="51"/>
      <c r="D394" s="75" t="s">
        <v>298</v>
      </c>
      <c r="E394" s="75">
        <v>2.5</v>
      </c>
      <c r="F394" s="57">
        <v>2.5</v>
      </c>
      <c r="G394" s="64"/>
      <c r="H394" s="64"/>
      <c r="I394" s="64"/>
      <c r="J394" s="64"/>
    </row>
    <row r="395" spans="1:12" ht="16.5" thickBot="1" x14ac:dyDescent="0.3">
      <c r="A395" s="86"/>
      <c r="B395" s="50"/>
      <c r="C395" s="51"/>
      <c r="D395" s="75" t="s">
        <v>274</v>
      </c>
      <c r="E395" s="75">
        <v>0.1</v>
      </c>
      <c r="F395" s="57">
        <v>0.1</v>
      </c>
      <c r="G395" s="64"/>
      <c r="H395" s="64"/>
      <c r="I395" s="64"/>
      <c r="J395" s="64"/>
    </row>
    <row r="396" spans="1:12" ht="16.5" thickBot="1" x14ac:dyDescent="0.3">
      <c r="A396" s="86"/>
      <c r="B396" s="50"/>
      <c r="C396" s="51"/>
      <c r="D396" s="135" t="s">
        <v>80</v>
      </c>
      <c r="E396" s="75">
        <v>5</v>
      </c>
      <c r="F396" s="57">
        <v>5</v>
      </c>
      <c r="G396" s="64"/>
      <c r="H396" s="64"/>
      <c r="I396" s="64"/>
      <c r="J396" s="64"/>
    </row>
    <row r="397" spans="1:12" ht="16.5" thickBot="1" x14ac:dyDescent="0.3">
      <c r="A397" s="86"/>
      <c r="B397" s="70">
        <v>1</v>
      </c>
      <c r="C397" s="51" t="s">
        <v>18</v>
      </c>
      <c r="D397" s="52" t="s">
        <v>19</v>
      </c>
      <c r="E397" s="52">
        <v>25</v>
      </c>
      <c r="F397" s="52">
        <v>25</v>
      </c>
      <c r="G397" s="64">
        <v>1.77</v>
      </c>
      <c r="H397" s="64">
        <v>0.17</v>
      </c>
      <c r="I397" s="64">
        <v>11</v>
      </c>
      <c r="J397" s="64">
        <v>60</v>
      </c>
    </row>
    <row r="398" spans="1:12" ht="16.5" thickBot="1" x14ac:dyDescent="0.3">
      <c r="A398" s="169"/>
      <c r="B398" s="50">
        <v>1</v>
      </c>
      <c r="C398" s="51" t="s">
        <v>18</v>
      </c>
      <c r="D398" s="52" t="s">
        <v>31</v>
      </c>
      <c r="E398" s="52">
        <v>15</v>
      </c>
      <c r="F398" s="52">
        <v>15</v>
      </c>
      <c r="G398" s="64">
        <v>0.85</v>
      </c>
      <c r="H398" s="64">
        <v>0.16</v>
      </c>
      <c r="I398" s="64">
        <v>5.6</v>
      </c>
      <c r="J398" s="64">
        <v>27.19</v>
      </c>
    </row>
    <row r="399" spans="1:12" ht="16.5" thickBot="1" x14ac:dyDescent="0.3">
      <c r="A399" s="169"/>
      <c r="B399" s="118"/>
      <c r="C399" s="152"/>
      <c r="D399" s="153" t="s">
        <v>22</v>
      </c>
      <c r="E399" s="153"/>
      <c r="F399" s="154">
        <f>F398+F397+F390+F386+F378</f>
        <v>540</v>
      </c>
      <c r="G399" s="154">
        <f t="shared" ref="G399:J399" si="12">G398+G397+G390+G386+G378</f>
        <v>9.92</v>
      </c>
      <c r="H399" s="154">
        <f t="shared" si="12"/>
        <v>16.329999999999998</v>
      </c>
      <c r="I399" s="154">
        <f t="shared" si="12"/>
        <v>78.699999999999989</v>
      </c>
      <c r="J399" s="154">
        <f t="shared" si="12"/>
        <v>499.19</v>
      </c>
    </row>
    <row r="400" spans="1:12" ht="48" thickBot="1" x14ac:dyDescent="0.3">
      <c r="A400" s="86"/>
      <c r="B400" s="50"/>
      <c r="C400" s="89"/>
      <c r="D400" s="172" t="s">
        <v>23</v>
      </c>
      <c r="E400" s="172"/>
      <c r="F400" s="124"/>
      <c r="G400" s="122"/>
      <c r="H400" s="122"/>
      <c r="I400" s="122"/>
      <c r="J400" s="78">
        <f>J399/18</f>
        <v>27.732777777777777</v>
      </c>
    </row>
    <row r="401" spans="1:175 1032:1234" s="20" customFormat="1" ht="22.5" customHeight="1" thickBot="1" x14ac:dyDescent="0.3">
      <c r="A401" s="173"/>
      <c r="B401" s="173"/>
      <c r="C401" s="173"/>
      <c r="D401" s="174" t="s">
        <v>85</v>
      </c>
      <c r="E401" s="174"/>
      <c r="F401" s="58"/>
      <c r="G401" s="58"/>
      <c r="H401" s="58"/>
      <c r="I401" s="58"/>
      <c r="J401" s="52"/>
      <c r="K401" s="2"/>
      <c r="L401" s="2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  <c r="FQ401" s="21"/>
      <c r="FR401" s="21"/>
      <c r="FS401" s="21"/>
      <c r="AMR401" s="21"/>
      <c r="AMS401" s="21"/>
      <c r="AMT401" s="21"/>
      <c r="AMU401" s="21"/>
      <c r="AMV401" s="21"/>
      <c r="AMW401" s="21"/>
      <c r="AMX401" s="21"/>
      <c r="AMY401" s="21"/>
      <c r="AMZ401" s="21"/>
      <c r="ANA401" s="21"/>
      <c r="ANB401" s="21"/>
      <c r="ANC401" s="21"/>
      <c r="AND401" s="21"/>
      <c r="ANE401" s="21"/>
      <c r="ANF401" s="21"/>
      <c r="ANG401" s="21"/>
      <c r="ANH401" s="21"/>
      <c r="ANI401" s="21"/>
      <c r="ANJ401" s="21"/>
      <c r="ANK401" s="21"/>
      <c r="ANL401" s="21"/>
      <c r="ANM401" s="21"/>
      <c r="ANN401" s="21"/>
      <c r="ANO401" s="21"/>
      <c r="ANP401" s="21"/>
      <c r="ANQ401" s="21"/>
      <c r="ANR401" s="21"/>
      <c r="ANS401" s="21"/>
      <c r="ANT401" s="21"/>
      <c r="ANU401" s="21"/>
      <c r="ANV401" s="21"/>
      <c r="ANW401" s="21"/>
      <c r="ANX401" s="21"/>
      <c r="ANY401" s="21"/>
      <c r="ANZ401" s="21"/>
      <c r="AOA401" s="21"/>
      <c r="AOB401" s="21"/>
      <c r="AOC401" s="21"/>
      <c r="AOD401" s="21"/>
      <c r="AOE401" s="21"/>
      <c r="AOF401" s="21"/>
      <c r="AOG401" s="21"/>
      <c r="AOH401" s="21"/>
      <c r="AOI401" s="21"/>
      <c r="AOJ401" s="21"/>
      <c r="AOK401" s="21"/>
      <c r="AOL401" s="21"/>
      <c r="AOM401" s="21"/>
      <c r="AON401" s="21"/>
      <c r="AOO401" s="21"/>
      <c r="AOP401" s="21"/>
      <c r="AOQ401" s="21"/>
      <c r="AOR401" s="21"/>
      <c r="AOS401" s="21"/>
      <c r="AOT401" s="21"/>
      <c r="AOU401" s="21"/>
      <c r="AOV401" s="21"/>
      <c r="AOW401" s="21"/>
      <c r="AOX401" s="21"/>
      <c r="AOY401" s="21"/>
      <c r="AOZ401" s="21"/>
      <c r="APA401" s="21"/>
      <c r="APB401" s="21"/>
      <c r="APC401" s="21"/>
      <c r="APD401" s="21"/>
      <c r="APE401" s="21"/>
      <c r="APF401" s="21"/>
      <c r="APG401" s="21"/>
      <c r="APH401" s="21"/>
      <c r="API401" s="21"/>
      <c r="APJ401" s="21"/>
      <c r="APK401" s="21"/>
      <c r="APL401" s="21"/>
      <c r="APM401" s="21"/>
      <c r="APN401" s="21"/>
      <c r="APO401" s="21"/>
      <c r="APP401" s="21"/>
      <c r="APQ401" s="21"/>
      <c r="APR401" s="21"/>
      <c r="APS401" s="21"/>
      <c r="APT401" s="21"/>
      <c r="APU401" s="21"/>
      <c r="APV401" s="21"/>
      <c r="APW401" s="21"/>
      <c r="APX401" s="21"/>
      <c r="APY401" s="21"/>
      <c r="APZ401" s="21"/>
      <c r="AQA401" s="21"/>
      <c r="AQB401" s="21"/>
      <c r="AQC401" s="21"/>
      <c r="AQD401" s="21"/>
      <c r="AQE401" s="21"/>
      <c r="AQF401" s="21"/>
      <c r="AQG401" s="21"/>
      <c r="AQH401" s="21"/>
      <c r="AQI401" s="21"/>
      <c r="AQJ401" s="21"/>
      <c r="AQK401" s="21"/>
      <c r="AQL401" s="21"/>
      <c r="AQM401" s="21"/>
      <c r="AQN401" s="21"/>
      <c r="AQO401" s="21"/>
      <c r="AQP401" s="21"/>
      <c r="AQQ401" s="21"/>
      <c r="AQR401" s="21"/>
      <c r="AQS401" s="21"/>
      <c r="AQT401" s="21"/>
      <c r="AQU401" s="21"/>
      <c r="AQV401" s="21"/>
      <c r="AQW401" s="21"/>
      <c r="AQX401" s="21"/>
      <c r="AQY401" s="21"/>
      <c r="AQZ401" s="21"/>
      <c r="ARA401" s="21"/>
      <c r="ARB401" s="21"/>
      <c r="ARC401" s="21"/>
      <c r="ARD401" s="21"/>
      <c r="ARE401" s="21"/>
      <c r="ARF401" s="21"/>
      <c r="ARG401" s="21"/>
      <c r="ARH401" s="21"/>
      <c r="ARI401" s="21"/>
      <c r="ARJ401" s="21"/>
      <c r="ARK401" s="21"/>
      <c r="ARL401" s="21"/>
      <c r="ARM401" s="21"/>
      <c r="ARN401" s="21"/>
      <c r="ARO401" s="21"/>
      <c r="ARP401" s="21"/>
      <c r="ARQ401" s="21"/>
      <c r="ARR401" s="21"/>
      <c r="ARS401" s="21"/>
      <c r="ART401" s="21"/>
      <c r="ARU401" s="21"/>
      <c r="ARV401" s="21"/>
      <c r="ARW401" s="21"/>
      <c r="ARX401" s="21"/>
      <c r="ARY401" s="21"/>
      <c r="ARZ401" s="21"/>
      <c r="ASA401" s="21"/>
      <c r="ASB401" s="21"/>
      <c r="ASC401" s="21"/>
      <c r="ASD401" s="21"/>
      <c r="ASE401" s="21"/>
      <c r="ASF401" s="21"/>
      <c r="ASG401" s="21"/>
      <c r="ASH401" s="21"/>
      <c r="ASI401" s="21"/>
      <c r="ASJ401" s="21"/>
      <c r="ASK401" s="21"/>
      <c r="ASL401" s="21"/>
      <c r="ASM401" s="21"/>
      <c r="ASN401" s="21"/>
      <c r="ASO401" s="21"/>
      <c r="ASP401" s="21"/>
      <c r="ASQ401" s="21"/>
      <c r="ASR401" s="21"/>
      <c r="ASS401" s="21"/>
      <c r="AST401" s="21"/>
      <c r="ASU401" s="21"/>
      <c r="ASV401" s="21"/>
      <c r="ASW401" s="21"/>
      <c r="ASX401" s="21"/>
      <c r="ASY401" s="21"/>
      <c r="ASZ401" s="21"/>
      <c r="ATA401" s="21"/>
      <c r="ATB401" s="21"/>
      <c r="ATC401" s="21"/>
      <c r="ATD401" s="21"/>
      <c r="ATE401" s="21"/>
      <c r="ATF401" s="21"/>
      <c r="ATG401" s="21"/>
      <c r="ATH401" s="21"/>
      <c r="ATI401" s="21"/>
      <c r="ATJ401" s="21"/>
      <c r="ATK401" s="21"/>
      <c r="ATL401" s="21"/>
      <c r="ATM401" s="21"/>
      <c r="ATN401" s="21"/>
      <c r="ATO401" s="21"/>
      <c r="ATP401" s="21"/>
      <c r="ATQ401" s="21"/>
      <c r="ATR401" s="21"/>
      <c r="ATS401" s="21"/>
      <c r="ATT401" s="21"/>
      <c r="ATU401" s="21"/>
      <c r="ATV401" s="21"/>
      <c r="ATW401" s="21"/>
      <c r="ATX401" s="21"/>
      <c r="ATY401" s="21"/>
      <c r="ATZ401" s="21"/>
      <c r="AUA401" s="21"/>
      <c r="AUB401" s="21"/>
      <c r="AUC401" s="21"/>
      <c r="AUD401" s="21"/>
      <c r="AUE401" s="21"/>
      <c r="AUF401" s="21"/>
      <c r="AUG401" s="21"/>
      <c r="AUH401" s="21"/>
      <c r="AUI401" s="21"/>
      <c r="AUJ401" s="21"/>
      <c r="AUK401" s="21"/>
      <c r="AUL401" s="21"/>
    </row>
    <row r="402" spans="1:175 1032:1234" s="20" customFormat="1" ht="32.25" thickBot="1" x14ac:dyDescent="0.3">
      <c r="A402" s="48" t="s">
        <v>98</v>
      </c>
      <c r="B402" s="175">
        <v>302</v>
      </c>
      <c r="C402" s="176" t="s">
        <v>15</v>
      </c>
      <c r="D402" s="52" t="s">
        <v>104</v>
      </c>
      <c r="E402" s="52"/>
      <c r="F402" s="52">
        <v>200</v>
      </c>
      <c r="G402" s="58">
        <v>3.72</v>
      </c>
      <c r="H402" s="58">
        <v>4.8</v>
      </c>
      <c r="I402" s="58">
        <v>13.92</v>
      </c>
      <c r="J402" s="57">
        <v>112.8</v>
      </c>
      <c r="K402" s="29"/>
      <c r="L402" s="28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AMR402" s="21"/>
      <c r="AMS402" s="21"/>
      <c r="AMT402" s="21"/>
      <c r="AMU402" s="21"/>
      <c r="AMV402" s="21"/>
      <c r="AMW402" s="21"/>
      <c r="AMX402" s="21"/>
      <c r="AMY402" s="21"/>
      <c r="AMZ402" s="21"/>
      <c r="ANA402" s="21"/>
      <c r="ANB402" s="21"/>
      <c r="ANC402" s="21"/>
      <c r="AND402" s="21"/>
      <c r="ANE402" s="21"/>
      <c r="ANF402" s="21"/>
      <c r="ANG402" s="21"/>
      <c r="ANH402" s="21"/>
      <c r="ANI402" s="21"/>
      <c r="ANJ402" s="21"/>
      <c r="ANK402" s="21"/>
      <c r="ANL402" s="21"/>
      <c r="ANM402" s="21"/>
      <c r="ANN402" s="21"/>
      <c r="ANO402" s="21"/>
      <c r="ANP402" s="21"/>
      <c r="ANQ402" s="21"/>
      <c r="ANR402" s="21"/>
      <c r="ANS402" s="21"/>
      <c r="ANT402" s="21"/>
      <c r="ANU402" s="21"/>
      <c r="ANV402" s="21"/>
      <c r="ANW402" s="21"/>
      <c r="ANX402" s="21"/>
      <c r="ANY402" s="21"/>
      <c r="ANZ402" s="21"/>
      <c r="AOA402" s="21"/>
      <c r="AOB402" s="21"/>
      <c r="AOC402" s="21"/>
      <c r="AOD402" s="21"/>
      <c r="AOE402" s="21"/>
      <c r="AOF402" s="21"/>
      <c r="AOG402" s="21"/>
      <c r="AOH402" s="21"/>
      <c r="AOI402" s="21"/>
      <c r="AOJ402" s="21"/>
      <c r="AOK402" s="21"/>
      <c r="AOL402" s="21"/>
      <c r="AOM402" s="21"/>
      <c r="AON402" s="21"/>
      <c r="AOO402" s="21"/>
      <c r="AOP402" s="21"/>
      <c r="AOQ402" s="21"/>
      <c r="AOR402" s="21"/>
      <c r="AOS402" s="21"/>
      <c r="AOT402" s="21"/>
      <c r="AOU402" s="21"/>
      <c r="AOV402" s="21"/>
      <c r="AOW402" s="21"/>
      <c r="AOX402" s="21"/>
      <c r="AOY402" s="21"/>
      <c r="AOZ402" s="21"/>
      <c r="APA402" s="21"/>
      <c r="APB402" s="21"/>
      <c r="APC402" s="21"/>
      <c r="APD402" s="21"/>
      <c r="APE402" s="21"/>
      <c r="APF402" s="21"/>
      <c r="APG402" s="21"/>
      <c r="APH402" s="21"/>
      <c r="API402" s="21"/>
      <c r="APJ402" s="21"/>
      <c r="APK402" s="21"/>
      <c r="APL402" s="21"/>
      <c r="APM402" s="21"/>
      <c r="APN402" s="21"/>
      <c r="APO402" s="21"/>
      <c r="APP402" s="21"/>
      <c r="APQ402" s="21"/>
      <c r="APR402" s="21"/>
      <c r="APS402" s="21"/>
      <c r="APT402" s="21"/>
      <c r="APU402" s="21"/>
      <c r="APV402" s="21"/>
      <c r="APW402" s="21"/>
      <c r="APX402" s="21"/>
      <c r="APY402" s="21"/>
      <c r="APZ402" s="21"/>
      <c r="AQA402" s="21"/>
      <c r="AQB402" s="21"/>
      <c r="AQC402" s="21"/>
      <c r="AQD402" s="21"/>
      <c r="AQE402" s="21"/>
      <c r="AQF402" s="21"/>
      <c r="AQG402" s="21"/>
      <c r="AQH402" s="21"/>
      <c r="AQI402" s="21"/>
      <c r="AQJ402" s="21"/>
      <c r="AQK402" s="21"/>
      <c r="AQL402" s="21"/>
      <c r="AQM402" s="21"/>
      <c r="AQN402" s="21"/>
      <c r="AQO402" s="21"/>
      <c r="AQP402" s="21"/>
      <c r="AQQ402" s="21"/>
      <c r="AQR402" s="21"/>
      <c r="AQS402" s="21"/>
      <c r="AQT402" s="21"/>
      <c r="AQU402" s="21"/>
      <c r="AQV402" s="21"/>
      <c r="AQW402" s="21"/>
      <c r="AQX402" s="21"/>
      <c r="AQY402" s="21"/>
      <c r="AQZ402" s="21"/>
      <c r="ARA402" s="21"/>
      <c r="ARB402" s="21"/>
      <c r="ARC402" s="21"/>
      <c r="ARD402" s="21"/>
      <c r="ARE402" s="21"/>
      <c r="ARF402" s="21"/>
      <c r="ARG402" s="21"/>
      <c r="ARH402" s="21"/>
      <c r="ARI402" s="21"/>
      <c r="ARJ402" s="21"/>
      <c r="ARK402" s="21"/>
      <c r="ARL402" s="21"/>
      <c r="ARM402" s="21"/>
      <c r="ARN402" s="21"/>
      <c r="ARO402" s="21"/>
      <c r="ARP402" s="21"/>
      <c r="ARQ402" s="21"/>
      <c r="ARR402" s="21"/>
      <c r="ARS402" s="21"/>
      <c r="ART402" s="21"/>
      <c r="ARU402" s="21"/>
      <c r="ARV402" s="21"/>
      <c r="ARW402" s="21"/>
      <c r="ARX402" s="21"/>
      <c r="ARY402" s="21"/>
      <c r="ARZ402" s="21"/>
      <c r="ASA402" s="21"/>
      <c r="ASB402" s="21"/>
      <c r="ASC402" s="21"/>
      <c r="ASD402" s="21"/>
      <c r="ASE402" s="21"/>
      <c r="ASF402" s="21"/>
      <c r="ASG402" s="21"/>
      <c r="ASH402" s="21"/>
      <c r="ASI402" s="21"/>
      <c r="ASJ402" s="21"/>
      <c r="ASK402" s="21"/>
      <c r="ASL402" s="21"/>
      <c r="ASM402" s="21"/>
      <c r="ASN402" s="21"/>
      <c r="ASO402" s="21"/>
      <c r="ASP402" s="21"/>
      <c r="ASQ402" s="21"/>
      <c r="ASR402" s="21"/>
      <c r="ASS402" s="21"/>
      <c r="AST402" s="21"/>
      <c r="ASU402" s="21"/>
      <c r="ASV402" s="21"/>
      <c r="ASW402" s="21"/>
      <c r="ASX402" s="21"/>
      <c r="ASY402" s="21"/>
      <c r="ASZ402" s="21"/>
      <c r="ATA402" s="21"/>
      <c r="ATB402" s="21"/>
      <c r="ATC402" s="21"/>
      <c r="ATD402" s="21"/>
      <c r="ATE402" s="21"/>
      <c r="ATF402" s="21"/>
      <c r="ATG402" s="21"/>
      <c r="ATH402" s="21"/>
      <c r="ATI402" s="21"/>
      <c r="ATJ402" s="21"/>
      <c r="ATK402" s="21"/>
      <c r="ATL402" s="21"/>
      <c r="ATM402" s="21"/>
      <c r="ATN402" s="21"/>
      <c r="ATO402" s="21"/>
      <c r="ATP402" s="21"/>
      <c r="ATQ402" s="21"/>
      <c r="ATR402" s="21"/>
      <c r="ATS402" s="21"/>
      <c r="ATT402" s="21"/>
      <c r="ATU402" s="21"/>
      <c r="ATV402" s="21"/>
      <c r="ATW402" s="21"/>
      <c r="ATX402" s="21"/>
      <c r="ATY402" s="21"/>
      <c r="ATZ402" s="21"/>
      <c r="AUA402" s="21"/>
      <c r="AUB402" s="21"/>
      <c r="AUC402" s="21"/>
      <c r="AUD402" s="21"/>
      <c r="AUE402" s="21"/>
      <c r="AUF402" s="21"/>
      <c r="AUG402" s="21"/>
      <c r="AUH402" s="21"/>
      <c r="AUI402" s="21"/>
      <c r="AUJ402" s="21"/>
      <c r="AUK402" s="21"/>
      <c r="AUL402" s="21"/>
    </row>
    <row r="403" spans="1:175 1032:1234" s="20" customFormat="1" ht="19.5" thickBot="1" x14ac:dyDescent="0.3">
      <c r="A403" s="48"/>
      <c r="B403" s="175"/>
      <c r="C403" s="176"/>
      <c r="D403" s="58" t="s">
        <v>207</v>
      </c>
      <c r="E403" s="58">
        <v>40</v>
      </c>
      <c r="F403" s="58">
        <v>40</v>
      </c>
      <c r="G403" s="58"/>
      <c r="H403" s="58"/>
      <c r="I403" s="58"/>
      <c r="J403" s="57"/>
      <c r="K403" s="29"/>
      <c r="L403" s="28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  <c r="FQ403" s="21"/>
      <c r="FR403" s="21"/>
      <c r="FS403" s="21"/>
      <c r="AMR403" s="21"/>
      <c r="AMS403" s="21"/>
      <c r="AMT403" s="21"/>
      <c r="AMU403" s="21"/>
      <c r="AMV403" s="21"/>
      <c r="AMW403" s="21"/>
      <c r="AMX403" s="21"/>
      <c r="AMY403" s="21"/>
      <c r="AMZ403" s="21"/>
      <c r="ANA403" s="21"/>
      <c r="ANB403" s="21"/>
      <c r="ANC403" s="21"/>
      <c r="AND403" s="21"/>
      <c r="ANE403" s="21"/>
      <c r="ANF403" s="21"/>
      <c r="ANG403" s="21"/>
      <c r="ANH403" s="21"/>
      <c r="ANI403" s="21"/>
      <c r="ANJ403" s="21"/>
      <c r="ANK403" s="21"/>
      <c r="ANL403" s="21"/>
      <c r="ANM403" s="21"/>
      <c r="ANN403" s="21"/>
      <c r="ANO403" s="21"/>
      <c r="ANP403" s="21"/>
      <c r="ANQ403" s="21"/>
      <c r="ANR403" s="21"/>
      <c r="ANS403" s="21"/>
      <c r="ANT403" s="21"/>
      <c r="ANU403" s="21"/>
      <c r="ANV403" s="21"/>
      <c r="ANW403" s="21"/>
      <c r="ANX403" s="21"/>
      <c r="ANY403" s="21"/>
      <c r="ANZ403" s="21"/>
      <c r="AOA403" s="21"/>
      <c r="AOB403" s="21"/>
      <c r="AOC403" s="21"/>
      <c r="AOD403" s="21"/>
      <c r="AOE403" s="21"/>
      <c r="AOF403" s="21"/>
      <c r="AOG403" s="21"/>
      <c r="AOH403" s="21"/>
      <c r="AOI403" s="21"/>
      <c r="AOJ403" s="21"/>
      <c r="AOK403" s="21"/>
      <c r="AOL403" s="21"/>
      <c r="AOM403" s="21"/>
      <c r="AON403" s="21"/>
      <c r="AOO403" s="21"/>
      <c r="AOP403" s="21"/>
      <c r="AOQ403" s="21"/>
      <c r="AOR403" s="21"/>
      <c r="AOS403" s="21"/>
      <c r="AOT403" s="21"/>
      <c r="AOU403" s="21"/>
      <c r="AOV403" s="21"/>
      <c r="AOW403" s="21"/>
      <c r="AOX403" s="21"/>
      <c r="AOY403" s="21"/>
      <c r="AOZ403" s="21"/>
      <c r="APA403" s="21"/>
      <c r="APB403" s="21"/>
      <c r="APC403" s="21"/>
      <c r="APD403" s="21"/>
      <c r="APE403" s="21"/>
      <c r="APF403" s="21"/>
      <c r="APG403" s="21"/>
      <c r="APH403" s="21"/>
      <c r="API403" s="21"/>
      <c r="APJ403" s="21"/>
      <c r="APK403" s="21"/>
      <c r="APL403" s="21"/>
      <c r="APM403" s="21"/>
      <c r="APN403" s="21"/>
      <c r="APO403" s="21"/>
      <c r="APP403" s="21"/>
      <c r="APQ403" s="21"/>
      <c r="APR403" s="21"/>
      <c r="APS403" s="21"/>
      <c r="APT403" s="21"/>
      <c r="APU403" s="21"/>
      <c r="APV403" s="21"/>
      <c r="APW403" s="21"/>
      <c r="APX403" s="21"/>
      <c r="APY403" s="21"/>
      <c r="APZ403" s="21"/>
      <c r="AQA403" s="21"/>
      <c r="AQB403" s="21"/>
      <c r="AQC403" s="21"/>
      <c r="AQD403" s="21"/>
      <c r="AQE403" s="21"/>
      <c r="AQF403" s="21"/>
      <c r="AQG403" s="21"/>
      <c r="AQH403" s="21"/>
      <c r="AQI403" s="21"/>
      <c r="AQJ403" s="21"/>
      <c r="AQK403" s="21"/>
      <c r="AQL403" s="21"/>
      <c r="AQM403" s="21"/>
      <c r="AQN403" s="21"/>
      <c r="AQO403" s="21"/>
      <c r="AQP403" s="21"/>
      <c r="AQQ403" s="21"/>
      <c r="AQR403" s="21"/>
      <c r="AQS403" s="21"/>
      <c r="AQT403" s="21"/>
      <c r="AQU403" s="21"/>
      <c r="AQV403" s="21"/>
      <c r="AQW403" s="21"/>
      <c r="AQX403" s="21"/>
      <c r="AQY403" s="21"/>
      <c r="AQZ403" s="21"/>
      <c r="ARA403" s="21"/>
      <c r="ARB403" s="21"/>
      <c r="ARC403" s="21"/>
      <c r="ARD403" s="21"/>
      <c r="ARE403" s="21"/>
      <c r="ARF403" s="21"/>
      <c r="ARG403" s="21"/>
      <c r="ARH403" s="21"/>
      <c r="ARI403" s="21"/>
      <c r="ARJ403" s="21"/>
      <c r="ARK403" s="21"/>
      <c r="ARL403" s="21"/>
      <c r="ARM403" s="21"/>
      <c r="ARN403" s="21"/>
      <c r="ARO403" s="21"/>
      <c r="ARP403" s="21"/>
      <c r="ARQ403" s="21"/>
      <c r="ARR403" s="21"/>
      <c r="ARS403" s="21"/>
      <c r="ART403" s="21"/>
      <c r="ARU403" s="21"/>
      <c r="ARV403" s="21"/>
      <c r="ARW403" s="21"/>
      <c r="ARX403" s="21"/>
      <c r="ARY403" s="21"/>
      <c r="ARZ403" s="21"/>
      <c r="ASA403" s="21"/>
      <c r="ASB403" s="21"/>
      <c r="ASC403" s="21"/>
      <c r="ASD403" s="21"/>
      <c r="ASE403" s="21"/>
      <c r="ASF403" s="21"/>
      <c r="ASG403" s="21"/>
      <c r="ASH403" s="21"/>
      <c r="ASI403" s="21"/>
      <c r="ASJ403" s="21"/>
      <c r="ASK403" s="21"/>
      <c r="ASL403" s="21"/>
      <c r="ASM403" s="21"/>
      <c r="ASN403" s="21"/>
      <c r="ASO403" s="21"/>
      <c r="ASP403" s="21"/>
      <c r="ASQ403" s="21"/>
      <c r="ASR403" s="21"/>
      <c r="ASS403" s="21"/>
      <c r="AST403" s="21"/>
      <c r="ASU403" s="21"/>
      <c r="ASV403" s="21"/>
      <c r="ASW403" s="21"/>
      <c r="ASX403" s="21"/>
      <c r="ASY403" s="21"/>
      <c r="ASZ403" s="21"/>
      <c r="ATA403" s="21"/>
      <c r="ATB403" s="21"/>
      <c r="ATC403" s="21"/>
      <c r="ATD403" s="21"/>
      <c r="ATE403" s="21"/>
      <c r="ATF403" s="21"/>
      <c r="ATG403" s="21"/>
      <c r="ATH403" s="21"/>
      <c r="ATI403" s="21"/>
      <c r="ATJ403" s="21"/>
      <c r="ATK403" s="21"/>
      <c r="ATL403" s="21"/>
      <c r="ATM403" s="21"/>
      <c r="ATN403" s="21"/>
      <c r="ATO403" s="21"/>
      <c r="ATP403" s="21"/>
      <c r="ATQ403" s="21"/>
      <c r="ATR403" s="21"/>
      <c r="ATS403" s="21"/>
      <c r="ATT403" s="21"/>
      <c r="ATU403" s="21"/>
      <c r="ATV403" s="21"/>
      <c r="ATW403" s="21"/>
      <c r="ATX403" s="21"/>
      <c r="ATY403" s="21"/>
      <c r="ATZ403" s="21"/>
      <c r="AUA403" s="21"/>
      <c r="AUB403" s="21"/>
      <c r="AUC403" s="21"/>
      <c r="AUD403" s="21"/>
      <c r="AUE403" s="21"/>
      <c r="AUF403" s="21"/>
      <c r="AUG403" s="21"/>
      <c r="AUH403" s="21"/>
      <c r="AUI403" s="21"/>
      <c r="AUJ403" s="21"/>
      <c r="AUK403" s="21"/>
      <c r="AUL403" s="21"/>
    </row>
    <row r="404" spans="1:175 1032:1234" s="20" customFormat="1" ht="32.25" thickBot="1" x14ac:dyDescent="0.3">
      <c r="A404" s="48"/>
      <c r="B404" s="175"/>
      <c r="C404" s="176"/>
      <c r="D404" s="58" t="s">
        <v>116</v>
      </c>
      <c r="E404" s="58">
        <v>0.6</v>
      </c>
      <c r="F404" s="58">
        <v>0.6</v>
      </c>
      <c r="G404" s="58"/>
      <c r="H404" s="58"/>
      <c r="I404" s="58"/>
      <c r="J404" s="57"/>
      <c r="K404" s="29"/>
      <c r="L404" s="28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  <c r="FQ404" s="21"/>
      <c r="FR404" s="21"/>
      <c r="FS404" s="21"/>
      <c r="AMR404" s="21"/>
      <c r="AMS404" s="21"/>
      <c r="AMT404" s="21"/>
      <c r="AMU404" s="21"/>
      <c r="AMV404" s="21"/>
      <c r="AMW404" s="21"/>
      <c r="AMX404" s="21"/>
      <c r="AMY404" s="21"/>
      <c r="AMZ404" s="21"/>
      <c r="ANA404" s="21"/>
      <c r="ANB404" s="21"/>
      <c r="ANC404" s="21"/>
      <c r="AND404" s="21"/>
      <c r="ANE404" s="21"/>
      <c r="ANF404" s="21"/>
      <c r="ANG404" s="21"/>
      <c r="ANH404" s="21"/>
      <c r="ANI404" s="21"/>
      <c r="ANJ404" s="21"/>
      <c r="ANK404" s="21"/>
      <c r="ANL404" s="21"/>
      <c r="ANM404" s="21"/>
      <c r="ANN404" s="21"/>
      <c r="ANO404" s="21"/>
      <c r="ANP404" s="21"/>
      <c r="ANQ404" s="21"/>
      <c r="ANR404" s="21"/>
      <c r="ANS404" s="21"/>
      <c r="ANT404" s="21"/>
      <c r="ANU404" s="21"/>
      <c r="ANV404" s="21"/>
      <c r="ANW404" s="21"/>
      <c r="ANX404" s="21"/>
      <c r="ANY404" s="21"/>
      <c r="ANZ404" s="21"/>
      <c r="AOA404" s="21"/>
      <c r="AOB404" s="21"/>
      <c r="AOC404" s="21"/>
      <c r="AOD404" s="21"/>
      <c r="AOE404" s="21"/>
      <c r="AOF404" s="21"/>
      <c r="AOG404" s="21"/>
      <c r="AOH404" s="21"/>
      <c r="AOI404" s="21"/>
      <c r="AOJ404" s="21"/>
      <c r="AOK404" s="21"/>
      <c r="AOL404" s="21"/>
      <c r="AOM404" s="21"/>
      <c r="AON404" s="21"/>
      <c r="AOO404" s="21"/>
      <c r="AOP404" s="21"/>
      <c r="AOQ404" s="21"/>
      <c r="AOR404" s="21"/>
      <c r="AOS404" s="21"/>
      <c r="AOT404" s="21"/>
      <c r="AOU404" s="21"/>
      <c r="AOV404" s="21"/>
      <c r="AOW404" s="21"/>
      <c r="AOX404" s="21"/>
      <c r="AOY404" s="21"/>
      <c r="AOZ404" s="21"/>
      <c r="APA404" s="21"/>
      <c r="APB404" s="21"/>
      <c r="APC404" s="21"/>
      <c r="APD404" s="21"/>
      <c r="APE404" s="21"/>
      <c r="APF404" s="21"/>
      <c r="APG404" s="21"/>
      <c r="APH404" s="21"/>
      <c r="API404" s="21"/>
      <c r="APJ404" s="21"/>
      <c r="APK404" s="21"/>
      <c r="APL404" s="21"/>
      <c r="APM404" s="21"/>
      <c r="APN404" s="21"/>
      <c r="APO404" s="21"/>
      <c r="APP404" s="21"/>
      <c r="APQ404" s="21"/>
      <c r="APR404" s="21"/>
      <c r="APS404" s="21"/>
      <c r="APT404" s="21"/>
      <c r="APU404" s="21"/>
      <c r="APV404" s="21"/>
      <c r="APW404" s="21"/>
      <c r="APX404" s="21"/>
      <c r="APY404" s="21"/>
      <c r="APZ404" s="21"/>
      <c r="AQA404" s="21"/>
      <c r="AQB404" s="21"/>
      <c r="AQC404" s="21"/>
      <c r="AQD404" s="21"/>
      <c r="AQE404" s="21"/>
      <c r="AQF404" s="21"/>
      <c r="AQG404" s="21"/>
      <c r="AQH404" s="21"/>
      <c r="AQI404" s="21"/>
      <c r="AQJ404" s="21"/>
      <c r="AQK404" s="21"/>
      <c r="AQL404" s="21"/>
      <c r="AQM404" s="21"/>
      <c r="AQN404" s="21"/>
      <c r="AQO404" s="21"/>
      <c r="AQP404" s="21"/>
      <c r="AQQ404" s="21"/>
      <c r="AQR404" s="21"/>
      <c r="AQS404" s="21"/>
      <c r="AQT404" s="21"/>
      <c r="AQU404" s="21"/>
      <c r="AQV404" s="21"/>
      <c r="AQW404" s="21"/>
      <c r="AQX404" s="21"/>
      <c r="AQY404" s="21"/>
      <c r="AQZ404" s="21"/>
      <c r="ARA404" s="21"/>
      <c r="ARB404" s="21"/>
      <c r="ARC404" s="21"/>
      <c r="ARD404" s="21"/>
      <c r="ARE404" s="21"/>
      <c r="ARF404" s="21"/>
      <c r="ARG404" s="21"/>
      <c r="ARH404" s="21"/>
      <c r="ARI404" s="21"/>
      <c r="ARJ404" s="21"/>
      <c r="ARK404" s="21"/>
      <c r="ARL404" s="21"/>
      <c r="ARM404" s="21"/>
      <c r="ARN404" s="21"/>
      <c r="ARO404" s="21"/>
      <c r="ARP404" s="21"/>
      <c r="ARQ404" s="21"/>
      <c r="ARR404" s="21"/>
      <c r="ARS404" s="21"/>
      <c r="ART404" s="21"/>
      <c r="ARU404" s="21"/>
      <c r="ARV404" s="21"/>
      <c r="ARW404" s="21"/>
      <c r="ARX404" s="21"/>
      <c r="ARY404" s="21"/>
      <c r="ARZ404" s="21"/>
      <c r="ASA404" s="21"/>
      <c r="ASB404" s="21"/>
      <c r="ASC404" s="21"/>
      <c r="ASD404" s="21"/>
      <c r="ASE404" s="21"/>
      <c r="ASF404" s="21"/>
      <c r="ASG404" s="21"/>
      <c r="ASH404" s="21"/>
      <c r="ASI404" s="21"/>
      <c r="ASJ404" s="21"/>
      <c r="ASK404" s="21"/>
      <c r="ASL404" s="21"/>
      <c r="ASM404" s="21"/>
      <c r="ASN404" s="21"/>
      <c r="ASO404" s="21"/>
      <c r="ASP404" s="21"/>
      <c r="ASQ404" s="21"/>
      <c r="ASR404" s="21"/>
      <c r="ASS404" s="21"/>
      <c r="AST404" s="21"/>
      <c r="ASU404" s="21"/>
      <c r="ASV404" s="21"/>
      <c r="ASW404" s="21"/>
      <c r="ASX404" s="21"/>
      <c r="ASY404" s="21"/>
      <c r="ASZ404" s="21"/>
      <c r="ATA404" s="21"/>
      <c r="ATB404" s="21"/>
      <c r="ATC404" s="21"/>
      <c r="ATD404" s="21"/>
      <c r="ATE404" s="21"/>
      <c r="ATF404" s="21"/>
      <c r="ATG404" s="21"/>
      <c r="ATH404" s="21"/>
      <c r="ATI404" s="21"/>
      <c r="ATJ404" s="21"/>
      <c r="ATK404" s="21"/>
      <c r="ATL404" s="21"/>
      <c r="ATM404" s="21"/>
      <c r="ATN404" s="21"/>
      <c r="ATO404" s="21"/>
      <c r="ATP404" s="21"/>
      <c r="ATQ404" s="21"/>
      <c r="ATR404" s="21"/>
      <c r="ATS404" s="21"/>
      <c r="ATT404" s="21"/>
      <c r="ATU404" s="21"/>
      <c r="ATV404" s="21"/>
      <c r="ATW404" s="21"/>
      <c r="ATX404" s="21"/>
      <c r="ATY404" s="21"/>
      <c r="ATZ404" s="21"/>
      <c r="AUA404" s="21"/>
      <c r="AUB404" s="21"/>
      <c r="AUC404" s="21"/>
      <c r="AUD404" s="21"/>
      <c r="AUE404" s="21"/>
      <c r="AUF404" s="21"/>
      <c r="AUG404" s="21"/>
      <c r="AUH404" s="21"/>
      <c r="AUI404" s="21"/>
      <c r="AUJ404" s="21"/>
      <c r="AUK404" s="21"/>
      <c r="AUL404" s="21"/>
    </row>
    <row r="405" spans="1:175 1032:1234" s="20" customFormat="1" ht="32.25" thickBot="1" x14ac:dyDescent="0.3">
      <c r="A405" s="48"/>
      <c r="B405" s="175"/>
      <c r="C405" s="176"/>
      <c r="D405" s="58" t="s">
        <v>117</v>
      </c>
      <c r="E405" s="58">
        <v>168</v>
      </c>
      <c r="F405" s="58">
        <v>168</v>
      </c>
      <c r="G405" s="58"/>
      <c r="H405" s="58"/>
      <c r="I405" s="58"/>
      <c r="J405" s="57"/>
      <c r="K405" s="30"/>
      <c r="L405" s="3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  <c r="AE405" s="21"/>
      <c r="AF405" s="21"/>
      <c r="AG405" s="21"/>
      <c r="AH405" s="21"/>
      <c r="AI405" s="21"/>
      <c r="AJ405" s="21"/>
      <c r="AK405" s="21"/>
      <c r="AL405" s="21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  <c r="BE405" s="21"/>
      <c r="BF405" s="21"/>
      <c r="BG405" s="21"/>
      <c r="BH405" s="21"/>
      <c r="BI405" s="21"/>
      <c r="BJ405" s="21"/>
      <c r="BK405" s="21"/>
      <c r="BL405" s="21"/>
      <c r="BM405" s="21"/>
      <c r="BN405" s="21"/>
      <c r="BO405" s="21"/>
      <c r="BP405" s="21"/>
      <c r="BQ405" s="21"/>
      <c r="BR405" s="21"/>
      <c r="BS405" s="21"/>
      <c r="BT405" s="21"/>
      <c r="BU405" s="21"/>
      <c r="BV405" s="21"/>
      <c r="BW405" s="21"/>
      <c r="BX405" s="21"/>
      <c r="BY405" s="21"/>
      <c r="BZ405" s="21"/>
      <c r="CA405" s="21"/>
      <c r="CB405" s="21"/>
      <c r="CC405" s="21"/>
      <c r="CD405" s="21"/>
      <c r="CE405" s="21"/>
      <c r="CF405" s="21"/>
      <c r="CG405" s="21"/>
      <c r="CH405" s="21"/>
      <c r="CI405" s="21"/>
      <c r="CJ405" s="21"/>
      <c r="CK405" s="21"/>
      <c r="CL405" s="21"/>
      <c r="CM405" s="21"/>
      <c r="CN405" s="21"/>
      <c r="CO405" s="21"/>
      <c r="CP405" s="21"/>
      <c r="CQ405" s="21"/>
      <c r="CR405" s="21"/>
      <c r="CS405" s="21"/>
      <c r="CT405" s="21"/>
      <c r="CU405" s="21"/>
      <c r="CV405" s="21"/>
      <c r="CW405" s="21"/>
      <c r="CX405" s="21"/>
      <c r="CY405" s="21"/>
      <c r="CZ405" s="21"/>
      <c r="DA405" s="21"/>
      <c r="DB405" s="21"/>
      <c r="DC405" s="21"/>
      <c r="DD405" s="21"/>
      <c r="DE405" s="21"/>
      <c r="DF405" s="21"/>
      <c r="DG405" s="21"/>
      <c r="DH405" s="21"/>
      <c r="DI405" s="21"/>
      <c r="DJ405" s="21"/>
      <c r="DK405" s="21"/>
      <c r="DL405" s="21"/>
      <c r="DM405" s="21"/>
      <c r="DN405" s="21"/>
      <c r="DO405" s="21"/>
      <c r="DP405" s="21"/>
      <c r="DQ405" s="21"/>
      <c r="DR405" s="21"/>
      <c r="DS405" s="21"/>
      <c r="DT405" s="21"/>
      <c r="DU405" s="21"/>
      <c r="DV405" s="21"/>
      <c r="DW405" s="21"/>
      <c r="DX405" s="21"/>
      <c r="DY405" s="21"/>
      <c r="DZ405" s="21"/>
      <c r="EA405" s="21"/>
      <c r="EB405" s="21"/>
      <c r="EC405" s="21"/>
      <c r="ED405" s="21"/>
      <c r="EE405" s="21"/>
      <c r="EF405" s="21"/>
      <c r="EG405" s="21"/>
      <c r="EH405" s="21"/>
      <c r="EI405" s="21"/>
      <c r="EJ405" s="21"/>
      <c r="EK405" s="21"/>
      <c r="EL405" s="21"/>
      <c r="EM405" s="21"/>
      <c r="EN405" s="21"/>
      <c r="EO405" s="21"/>
      <c r="EP405" s="21"/>
      <c r="EQ405" s="21"/>
      <c r="ER405" s="21"/>
      <c r="ES405" s="21"/>
      <c r="ET405" s="21"/>
      <c r="EU405" s="21"/>
      <c r="EV405" s="21"/>
      <c r="EW405" s="21"/>
      <c r="EX405" s="21"/>
      <c r="EY405" s="21"/>
      <c r="EZ405" s="21"/>
      <c r="FA405" s="21"/>
      <c r="FB405" s="21"/>
      <c r="FC405" s="21"/>
      <c r="FD405" s="21"/>
      <c r="FE405" s="21"/>
      <c r="FF405" s="21"/>
      <c r="FG405" s="21"/>
      <c r="FH405" s="21"/>
      <c r="FI405" s="21"/>
      <c r="FJ405" s="21"/>
      <c r="FK405" s="21"/>
      <c r="FL405" s="21"/>
      <c r="FM405" s="21"/>
      <c r="FN405" s="21"/>
      <c r="FO405" s="21"/>
      <c r="FP405" s="21"/>
      <c r="FQ405" s="21"/>
      <c r="FR405" s="21"/>
      <c r="FS405" s="21"/>
      <c r="AMR405" s="21"/>
      <c r="AMS405" s="21"/>
      <c r="AMT405" s="21"/>
      <c r="AMU405" s="21"/>
      <c r="AMV405" s="21"/>
      <c r="AMW405" s="21"/>
      <c r="AMX405" s="21"/>
      <c r="AMY405" s="21"/>
      <c r="AMZ405" s="21"/>
      <c r="ANA405" s="21"/>
      <c r="ANB405" s="21"/>
      <c r="ANC405" s="21"/>
      <c r="AND405" s="21"/>
      <c r="ANE405" s="21"/>
      <c r="ANF405" s="21"/>
      <c r="ANG405" s="21"/>
      <c r="ANH405" s="21"/>
      <c r="ANI405" s="21"/>
      <c r="ANJ405" s="21"/>
      <c r="ANK405" s="21"/>
      <c r="ANL405" s="21"/>
      <c r="ANM405" s="21"/>
      <c r="ANN405" s="21"/>
      <c r="ANO405" s="21"/>
      <c r="ANP405" s="21"/>
      <c r="ANQ405" s="21"/>
      <c r="ANR405" s="21"/>
      <c r="ANS405" s="21"/>
      <c r="ANT405" s="21"/>
      <c r="ANU405" s="21"/>
      <c r="ANV405" s="21"/>
      <c r="ANW405" s="21"/>
      <c r="ANX405" s="21"/>
      <c r="ANY405" s="21"/>
      <c r="ANZ405" s="21"/>
      <c r="AOA405" s="21"/>
      <c r="AOB405" s="21"/>
      <c r="AOC405" s="21"/>
      <c r="AOD405" s="21"/>
      <c r="AOE405" s="21"/>
      <c r="AOF405" s="21"/>
      <c r="AOG405" s="21"/>
      <c r="AOH405" s="21"/>
      <c r="AOI405" s="21"/>
      <c r="AOJ405" s="21"/>
      <c r="AOK405" s="21"/>
      <c r="AOL405" s="21"/>
      <c r="AOM405" s="21"/>
      <c r="AON405" s="21"/>
      <c r="AOO405" s="21"/>
      <c r="AOP405" s="21"/>
      <c r="AOQ405" s="21"/>
      <c r="AOR405" s="21"/>
      <c r="AOS405" s="21"/>
      <c r="AOT405" s="21"/>
      <c r="AOU405" s="21"/>
      <c r="AOV405" s="21"/>
      <c r="AOW405" s="21"/>
      <c r="AOX405" s="21"/>
      <c r="AOY405" s="21"/>
      <c r="AOZ405" s="21"/>
      <c r="APA405" s="21"/>
      <c r="APB405" s="21"/>
      <c r="APC405" s="21"/>
      <c r="APD405" s="21"/>
      <c r="APE405" s="21"/>
      <c r="APF405" s="21"/>
      <c r="APG405" s="21"/>
      <c r="APH405" s="21"/>
      <c r="API405" s="21"/>
      <c r="APJ405" s="21"/>
      <c r="APK405" s="21"/>
      <c r="APL405" s="21"/>
      <c r="APM405" s="21"/>
      <c r="APN405" s="21"/>
      <c r="APO405" s="21"/>
      <c r="APP405" s="21"/>
      <c r="APQ405" s="21"/>
      <c r="APR405" s="21"/>
      <c r="APS405" s="21"/>
      <c r="APT405" s="21"/>
      <c r="APU405" s="21"/>
      <c r="APV405" s="21"/>
      <c r="APW405" s="21"/>
      <c r="APX405" s="21"/>
      <c r="APY405" s="21"/>
      <c r="APZ405" s="21"/>
      <c r="AQA405" s="21"/>
      <c r="AQB405" s="21"/>
      <c r="AQC405" s="21"/>
      <c r="AQD405" s="21"/>
      <c r="AQE405" s="21"/>
      <c r="AQF405" s="21"/>
      <c r="AQG405" s="21"/>
      <c r="AQH405" s="21"/>
      <c r="AQI405" s="21"/>
      <c r="AQJ405" s="21"/>
      <c r="AQK405" s="21"/>
      <c r="AQL405" s="21"/>
      <c r="AQM405" s="21"/>
      <c r="AQN405" s="21"/>
      <c r="AQO405" s="21"/>
      <c r="AQP405" s="21"/>
      <c r="AQQ405" s="21"/>
      <c r="AQR405" s="21"/>
      <c r="AQS405" s="21"/>
      <c r="AQT405" s="21"/>
      <c r="AQU405" s="21"/>
      <c r="AQV405" s="21"/>
      <c r="AQW405" s="21"/>
      <c r="AQX405" s="21"/>
      <c r="AQY405" s="21"/>
      <c r="AQZ405" s="21"/>
      <c r="ARA405" s="21"/>
      <c r="ARB405" s="21"/>
      <c r="ARC405" s="21"/>
      <c r="ARD405" s="21"/>
      <c r="ARE405" s="21"/>
      <c r="ARF405" s="21"/>
      <c r="ARG405" s="21"/>
      <c r="ARH405" s="21"/>
      <c r="ARI405" s="21"/>
      <c r="ARJ405" s="21"/>
      <c r="ARK405" s="21"/>
      <c r="ARL405" s="21"/>
      <c r="ARM405" s="21"/>
      <c r="ARN405" s="21"/>
      <c r="ARO405" s="21"/>
      <c r="ARP405" s="21"/>
      <c r="ARQ405" s="21"/>
      <c r="ARR405" s="21"/>
      <c r="ARS405" s="21"/>
      <c r="ART405" s="21"/>
      <c r="ARU405" s="21"/>
      <c r="ARV405" s="21"/>
      <c r="ARW405" s="21"/>
      <c r="ARX405" s="21"/>
      <c r="ARY405" s="21"/>
      <c r="ARZ405" s="21"/>
      <c r="ASA405" s="21"/>
      <c r="ASB405" s="21"/>
      <c r="ASC405" s="21"/>
      <c r="ASD405" s="21"/>
      <c r="ASE405" s="21"/>
      <c r="ASF405" s="21"/>
      <c r="ASG405" s="21"/>
      <c r="ASH405" s="21"/>
      <c r="ASI405" s="21"/>
      <c r="ASJ405" s="21"/>
      <c r="ASK405" s="21"/>
      <c r="ASL405" s="21"/>
      <c r="ASM405" s="21"/>
      <c r="ASN405" s="21"/>
      <c r="ASO405" s="21"/>
      <c r="ASP405" s="21"/>
      <c r="ASQ405" s="21"/>
      <c r="ASR405" s="21"/>
      <c r="ASS405" s="21"/>
      <c r="AST405" s="21"/>
      <c r="ASU405" s="21"/>
      <c r="ASV405" s="21"/>
      <c r="ASW405" s="21"/>
      <c r="ASX405" s="21"/>
      <c r="ASY405" s="21"/>
      <c r="ASZ405" s="21"/>
      <c r="ATA405" s="21"/>
      <c r="ATB405" s="21"/>
      <c r="ATC405" s="21"/>
      <c r="ATD405" s="21"/>
      <c r="ATE405" s="21"/>
      <c r="ATF405" s="21"/>
      <c r="ATG405" s="21"/>
      <c r="ATH405" s="21"/>
      <c r="ATI405" s="21"/>
      <c r="ATJ405" s="21"/>
      <c r="ATK405" s="21"/>
      <c r="ATL405" s="21"/>
      <c r="ATM405" s="21"/>
      <c r="ATN405" s="21"/>
      <c r="ATO405" s="21"/>
      <c r="ATP405" s="21"/>
      <c r="ATQ405" s="21"/>
      <c r="ATR405" s="21"/>
      <c r="ATS405" s="21"/>
      <c r="ATT405" s="21"/>
      <c r="ATU405" s="21"/>
      <c r="ATV405" s="21"/>
      <c r="ATW405" s="21"/>
      <c r="ATX405" s="21"/>
      <c r="ATY405" s="21"/>
      <c r="ATZ405" s="21"/>
      <c r="AUA405" s="21"/>
      <c r="AUB405" s="21"/>
      <c r="AUC405" s="21"/>
      <c r="AUD405" s="21"/>
      <c r="AUE405" s="21"/>
      <c r="AUF405" s="21"/>
      <c r="AUG405" s="21"/>
      <c r="AUH405" s="21"/>
      <c r="AUI405" s="21"/>
      <c r="AUJ405" s="21"/>
      <c r="AUK405" s="21"/>
      <c r="AUL405" s="21"/>
    </row>
    <row r="406" spans="1:175 1032:1234" s="20" customFormat="1" ht="16.5" thickBot="1" x14ac:dyDescent="0.3">
      <c r="A406" s="48"/>
      <c r="B406" s="175"/>
      <c r="C406" s="176"/>
      <c r="D406" s="58" t="s">
        <v>118</v>
      </c>
      <c r="E406" s="58">
        <v>5</v>
      </c>
      <c r="F406" s="58">
        <v>5</v>
      </c>
      <c r="G406" s="58"/>
      <c r="H406" s="58"/>
      <c r="I406" s="58"/>
      <c r="J406" s="57"/>
      <c r="K406" s="30"/>
      <c r="L406" s="3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  <c r="AE406" s="21"/>
      <c r="AF406" s="21"/>
      <c r="AG406" s="21"/>
      <c r="AH406" s="21"/>
      <c r="AI406" s="21"/>
      <c r="AJ406" s="21"/>
      <c r="AK406" s="21"/>
      <c r="AL406" s="21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  <c r="BE406" s="21"/>
      <c r="BF406" s="21"/>
      <c r="BG406" s="21"/>
      <c r="BH406" s="21"/>
      <c r="BI406" s="21"/>
      <c r="BJ406" s="21"/>
      <c r="BK406" s="21"/>
      <c r="BL406" s="21"/>
      <c r="BM406" s="21"/>
      <c r="BN406" s="21"/>
      <c r="BO406" s="21"/>
      <c r="BP406" s="21"/>
      <c r="BQ406" s="21"/>
      <c r="BR406" s="21"/>
      <c r="BS406" s="21"/>
      <c r="BT406" s="21"/>
      <c r="BU406" s="21"/>
      <c r="BV406" s="21"/>
      <c r="BW406" s="21"/>
      <c r="BX406" s="21"/>
      <c r="BY406" s="21"/>
      <c r="BZ406" s="21"/>
      <c r="CA406" s="21"/>
      <c r="CB406" s="21"/>
      <c r="CC406" s="21"/>
      <c r="CD406" s="21"/>
      <c r="CE406" s="21"/>
      <c r="CF406" s="21"/>
      <c r="CG406" s="21"/>
      <c r="CH406" s="21"/>
      <c r="CI406" s="21"/>
      <c r="CJ406" s="21"/>
      <c r="CK406" s="21"/>
      <c r="CL406" s="21"/>
      <c r="CM406" s="21"/>
      <c r="CN406" s="21"/>
      <c r="CO406" s="21"/>
      <c r="CP406" s="21"/>
      <c r="CQ406" s="21"/>
      <c r="CR406" s="21"/>
      <c r="CS406" s="21"/>
      <c r="CT406" s="21"/>
      <c r="CU406" s="21"/>
      <c r="CV406" s="21"/>
      <c r="CW406" s="21"/>
      <c r="CX406" s="21"/>
      <c r="CY406" s="21"/>
      <c r="CZ406" s="21"/>
      <c r="DA406" s="21"/>
      <c r="DB406" s="21"/>
      <c r="DC406" s="21"/>
      <c r="DD406" s="21"/>
      <c r="DE406" s="21"/>
      <c r="DF406" s="21"/>
      <c r="DG406" s="21"/>
      <c r="DH406" s="21"/>
      <c r="DI406" s="21"/>
      <c r="DJ406" s="21"/>
      <c r="DK406" s="21"/>
      <c r="DL406" s="21"/>
      <c r="DM406" s="21"/>
      <c r="DN406" s="21"/>
      <c r="DO406" s="21"/>
      <c r="DP406" s="21"/>
      <c r="DQ406" s="21"/>
      <c r="DR406" s="21"/>
      <c r="DS406" s="21"/>
      <c r="DT406" s="21"/>
      <c r="DU406" s="21"/>
      <c r="DV406" s="21"/>
      <c r="DW406" s="21"/>
      <c r="DX406" s="21"/>
      <c r="DY406" s="21"/>
      <c r="DZ406" s="21"/>
      <c r="EA406" s="21"/>
      <c r="EB406" s="21"/>
      <c r="EC406" s="21"/>
      <c r="ED406" s="21"/>
      <c r="EE406" s="21"/>
      <c r="EF406" s="21"/>
      <c r="EG406" s="21"/>
      <c r="EH406" s="21"/>
      <c r="EI406" s="21"/>
      <c r="EJ406" s="21"/>
      <c r="EK406" s="21"/>
      <c r="EL406" s="21"/>
      <c r="EM406" s="21"/>
      <c r="EN406" s="21"/>
      <c r="EO406" s="21"/>
      <c r="EP406" s="21"/>
      <c r="EQ406" s="21"/>
      <c r="ER406" s="21"/>
      <c r="ES406" s="21"/>
      <c r="ET406" s="21"/>
      <c r="EU406" s="21"/>
      <c r="EV406" s="21"/>
      <c r="EW406" s="21"/>
      <c r="EX406" s="21"/>
      <c r="EY406" s="21"/>
      <c r="EZ406" s="21"/>
      <c r="FA406" s="21"/>
      <c r="FB406" s="21"/>
      <c r="FC406" s="21"/>
      <c r="FD406" s="21"/>
      <c r="FE406" s="21"/>
      <c r="FF406" s="21"/>
      <c r="FG406" s="21"/>
      <c r="FH406" s="21"/>
      <c r="FI406" s="21"/>
      <c r="FJ406" s="21"/>
      <c r="FK406" s="21"/>
      <c r="FL406" s="21"/>
      <c r="FM406" s="21"/>
      <c r="FN406" s="21"/>
      <c r="FO406" s="21"/>
      <c r="FP406" s="21"/>
      <c r="FQ406" s="21"/>
      <c r="FR406" s="21"/>
      <c r="FS406" s="21"/>
      <c r="AMR406" s="21"/>
      <c r="AMS406" s="21"/>
      <c r="AMT406" s="21"/>
      <c r="AMU406" s="21"/>
      <c r="AMV406" s="21"/>
      <c r="AMW406" s="21"/>
      <c r="AMX406" s="21"/>
      <c r="AMY406" s="21"/>
      <c r="AMZ406" s="21"/>
      <c r="ANA406" s="21"/>
      <c r="ANB406" s="21"/>
      <c r="ANC406" s="21"/>
      <c r="AND406" s="21"/>
      <c r="ANE406" s="21"/>
      <c r="ANF406" s="21"/>
      <c r="ANG406" s="21"/>
      <c r="ANH406" s="21"/>
      <c r="ANI406" s="21"/>
      <c r="ANJ406" s="21"/>
      <c r="ANK406" s="21"/>
      <c r="ANL406" s="21"/>
      <c r="ANM406" s="21"/>
      <c r="ANN406" s="21"/>
      <c r="ANO406" s="21"/>
      <c r="ANP406" s="21"/>
      <c r="ANQ406" s="21"/>
      <c r="ANR406" s="21"/>
      <c r="ANS406" s="21"/>
      <c r="ANT406" s="21"/>
      <c r="ANU406" s="21"/>
      <c r="ANV406" s="21"/>
      <c r="ANW406" s="21"/>
      <c r="ANX406" s="21"/>
      <c r="ANY406" s="21"/>
      <c r="ANZ406" s="21"/>
      <c r="AOA406" s="21"/>
      <c r="AOB406" s="21"/>
      <c r="AOC406" s="21"/>
      <c r="AOD406" s="21"/>
      <c r="AOE406" s="21"/>
      <c r="AOF406" s="21"/>
      <c r="AOG406" s="21"/>
      <c r="AOH406" s="21"/>
      <c r="AOI406" s="21"/>
      <c r="AOJ406" s="21"/>
      <c r="AOK406" s="21"/>
      <c r="AOL406" s="21"/>
      <c r="AOM406" s="21"/>
      <c r="AON406" s="21"/>
      <c r="AOO406" s="21"/>
      <c r="AOP406" s="21"/>
      <c r="AOQ406" s="21"/>
      <c r="AOR406" s="21"/>
      <c r="AOS406" s="21"/>
      <c r="AOT406" s="21"/>
      <c r="AOU406" s="21"/>
      <c r="AOV406" s="21"/>
      <c r="AOW406" s="21"/>
      <c r="AOX406" s="21"/>
      <c r="AOY406" s="21"/>
      <c r="AOZ406" s="21"/>
      <c r="APA406" s="21"/>
      <c r="APB406" s="21"/>
      <c r="APC406" s="21"/>
      <c r="APD406" s="21"/>
      <c r="APE406" s="21"/>
      <c r="APF406" s="21"/>
      <c r="APG406" s="21"/>
      <c r="APH406" s="21"/>
      <c r="API406" s="21"/>
      <c r="APJ406" s="21"/>
      <c r="APK406" s="21"/>
      <c r="APL406" s="21"/>
      <c r="APM406" s="21"/>
      <c r="APN406" s="21"/>
      <c r="APO406" s="21"/>
      <c r="APP406" s="21"/>
      <c r="APQ406" s="21"/>
      <c r="APR406" s="21"/>
      <c r="APS406" s="21"/>
      <c r="APT406" s="21"/>
      <c r="APU406" s="21"/>
      <c r="APV406" s="21"/>
      <c r="APW406" s="21"/>
      <c r="APX406" s="21"/>
      <c r="APY406" s="21"/>
      <c r="APZ406" s="21"/>
      <c r="AQA406" s="21"/>
      <c r="AQB406" s="21"/>
      <c r="AQC406" s="21"/>
      <c r="AQD406" s="21"/>
      <c r="AQE406" s="21"/>
      <c r="AQF406" s="21"/>
      <c r="AQG406" s="21"/>
      <c r="AQH406" s="21"/>
      <c r="AQI406" s="21"/>
      <c r="AQJ406" s="21"/>
      <c r="AQK406" s="21"/>
      <c r="AQL406" s="21"/>
      <c r="AQM406" s="21"/>
      <c r="AQN406" s="21"/>
      <c r="AQO406" s="21"/>
      <c r="AQP406" s="21"/>
      <c r="AQQ406" s="21"/>
      <c r="AQR406" s="21"/>
      <c r="AQS406" s="21"/>
      <c r="AQT406" s="21"/>
      <c r="AQU406" s="21"/>
      <c r="AQV406" s="21"/>
      <c r="AQW406" s="21"/>
      <c r="AQX406" s="21"/>
      <c r="AQY406" s="21"/>
      <c r="AQZ406" s="21"/>
      <c r="ARA406" s="21"/>
      <c r="ARB406" s="21"/>
      <c r="ARC406" s="21"/>
      <c r="ARD406" s="21"/>
      <c r="ARE406" s="21"/>
      <c r="ARF406" s="21"/>
      <c r="ARG406" s="21"/>
      <c r="ARH406" s="21"/>
      <c r="ARI406" s="21"/>
      <c r="ARJ406" s="21"/>
      <c r="ARK406" s="21"/>
      <c r="ARL406" s="21"/>
      <c r="ARM406" s="21"/>
      <c r="ARN406" s="21"/>
      <c r="ARO406" s="21"/>
      <c r="ARP406" s="21"/>
      <c r="ARQ406" s="21"/>
      <c r="ARR406" s="21"/>
      <c r="ARS406" s="21"/>
      <c r="ART406" s="21"/>
      <c r="ARU406" s="21"/>
      <c r="ARV406" s="21"/>
      <c r="ARW406" s="21"/>
      <c r="ARX406" s="21"/>
      <c r="ARY406" s="21"/>
      <c r="ARZ406" s="21"/>
      <c r="ASA406" s="21"/>
      <c r="ASB406" s="21"/>
      <c r="ASC406" s="21"/>
      <c r="ASD406" s="21"/>
      <c r="ASE406" s="21"/>
      <c r="ASF406" s="21"/>
      <c r="ASG406" s="21"/>
      <c r="ASH406" s="21"/>
      <c r="ASI406" s="21"/>
      <c r="ASJ406" s="21"/>
      <c r="ASK406" s="21"/>
      <c r="ASL406" s="21"/>
      <c r="ASM406" s="21"/>
      <c r="ASN406" s="21"/>
      <c r="ASO406" s="21"/>
      <c r="ASP406" s="21"/>
      <c r="ASQ406" s="21"/>
      <c r="ASR406" s="21"/>
      <c r="ASS406" s="21"/>
      <c r="AST406" s="21"/>
      <c r="ASU406" s="21"/>
      <c r="ASV406" s="21"/>
      <c r="ASW406" s="21"/>
      <c r="ASX406" s="21"/>
      <c r="ASY406" s="21"/>
      <c r="ASZ406" s="21"/>
      <c r="ATA406" s="21"/>
      <c r="ATB406" s="21"/>
      <c r="ATC406" s="21"/>
      <c r="ATD406" s="21"/>
      <c r="ATE406" s="21"/>
      <c r="ATF406" s="21"/>
      <c r="ATG406" s="21"/>
      <c r="ATH406" s="21"/>
      <c r="ATI406" s="21"/>
      <c r="ATJ406" s="21"/>
      <c r="ATK406" s="21"/>
      <c r="ATL406" s="21"/>
      <c r="ATM406" s="21"/>
      <c r="ATN406" s="21"/>
      <c r="ATO406" s="21"/>
      <c r="ATP406" s="21"/>
      <c r="ATQ406" s="21"/>
      <c r="ATR406" s="21"/>
      <c r="ATS406" s="21"/>
      <c r="ATT406" s="21"/>
      <c r="ATU406" s="21"/>
      <c r="ATV406" s="21"/>
      <c r="ATW406" s="21"/>
      <c r="ATX406" s="21"/>
      <c r="ATY406" s="21"/>
      <c r="ATZ406" s="21"/>
      <c r="AUA406" s="21"/>
      <c r="AUB406" s="21"/>
      <c r="AUC406" s="21"/>
      <c r="AUD406" s="21"/>
      <c r="AUE406" s="21"/>
      <c r="AUF406" s="21"/>
      <c r="AUG406" s="21"/>
      <c r="AUH406" s="21"/>
      <c r="AUI406" s="21"/>
      <c r="AUJ406" s="21"/>
      <c r="AUK406" s="21"/>
      <c r="AUL406" s="21"/>
    </row>
    <row r="407" spans="1:175 1032:1234" s="20" customFormat="1" ht="32.25" thickBot="1" x14ac:dyDescent="0.3">
      <c r="A407" s="177"/>
      <c r="B407" s="173"/>
      <c r="C407" s="173"/>
      <c r="D407" s="58" t="s">
        <v>134</v>
      </c>
      <c r="E407" s="58">
        <v>5</v>
      </c>
      <c r="F407" s="58">
        <v>5</v>
      </c>
      <c r="G407" s="58"/>
      <c r="H407" s="58"/>
      <c r="I407" s="58"/>
      <c r="J407" s="57"/>
      <c r="K407" s="30"/>
      <c r="L407" s="3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  <c r="AE407" s="21"/>
      <c r="AF407" s="21"/>
      <c r="AG407" s="21"/>
      <c r="AH407" s="21"/>
      <c r="AI407" s="21"/>
      <c r="AJ407" s="21"/>
      <c r="AK407" s="21"/>
      <c r="AL407" s="21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  <c r="BE407" s="21"/>
      <c r="BF407" s="21"/>
      <c r="BG407" s="21"/>
      <c r="BH407" s="21"/>
      <c r="BI407" s="21"/>
      <c r="BJ407" s="21"/>
      <c r="BK407" s="21"/>
      <c r="BL407" s="21"/>
      <c r="BM407" s="21"/>
      <c r="BN407" s="21"/>
      <c r="BO407" s="21"/>
      <c r="BP407" s="21"/>
      <c r="BQ407" s="21"/>
      <c r="BR407" s="21"/>
      <c r="BS407" s="21"/>
      <c r="BT407" s="21"/>
      <c r="BU407" s="21"/>
      <c r="BV407" s="21"/>
      <c r="BW407" s="21"/>
      <c r="BX407" s="21"/>
      <c r="BY407" s="21"/>
      <c r="BZ407" s="21"/>
      <c r="CA407" s="21"/>
      <c r="CB407" s="21"/>
      <c r="CC407" s="21"/>
      <c r="CD407" s="21"/>
      <c r="CE407" s="21"/>
      <c r="CF407" s="21"/>
      <c r="CG407" s="21"/>
      <c r="CH407" s="21"/>
      <c r="CI407" s="21"/>
      <c r="CJ407" s="21"/>
      <c r="CK407" s="21"/>
      <c r="CL407" s="21"/>
      <c r="CM407" s="21"/>
      <c r="CN407" s="21"/>
      <c r="CO407" s="21"/>
      <c r="CP407" s="21"/>
      <c r="CQ407" s="21"/>
      <c r="CR407" s="21"/>
      <c r="CS407" s="21"/>
      <c r="CT407" s="21"/>
      <c r="CU407" s="21"/>
      <c r="CV407" s="21"/>
      <c r="CW407" s="21"/>
      <c r="CX407" s="21"/>
      <c r="CY407" s="21"/>
      <c r="CZ407" s="21"/>
      <c r="DA407" s="21"/>
      <c r="DB407" s="21"/>
      <c r="DC407" s="21"/>
      <c r="DD407" s="21"/>
      <c r="DE407" s="21"/>
      <c r="DF407" s="21"/>
      <c r="DG407" s="21"/>
      <c r="DH407" s="21"/>
      <c r="DI407" s="21"/>
      <c r="DJ407" s="21"/>
      <c r="DK407" s="21"/>
      <c r="DL407" s="21"/>
      <c r="DM407" s="21"/>
      <c r="DN407" s="21"/>
      <c r="DO407" s="21"/>
      <c r="DP407" s="21"/>
      <c r="DQ407" s="21"/>
      <c r="DR407" s="21"/>
      <c r="DS407" s="21"/>
      <c r="DT407" s="21"/>
      <c r="DU407" s="21"/>
      <c r="DV407" s="21"/>
      <c r="DW407" s="21"/>
      <c r="DX407" s="21"/>
      <c r="DY407" s="21"/>
      <c r="DZ407" s="21"/>
      <c r="EA407" s="21"/>
      <c r="EB407" s="21"/>
      <c r="EC407" s="21"/>
      <c r="ED407" s="21"/>
      <c r="EE407" s="21"/>
      <c r="EF407" s="21"/>
      <c r="EG407" s="21"/>
      <c r="EH407" s="21"/>
      <c r="EI407" s="21"/>
      <c r="EJ407" s="21"/>
      <c r="EK407" s="21"/>
      <c r="EL407" s="21"/>
      <c r="EM407" s="21"/>
      <c r="EN407" s="21"/>
      <c r="EO407" s="21"/>
      <c r="EP407" s="21"/>
      <c r="EQ407" s="21"/>
      <c r="ER407" s="21"/>
      <c r="ES407" s="21"/>
      <c r="ET407" s="21"/>
      <c r="EU407" s="21"/>
      <c r="EV407" s="21"/>
      <c r="EW407" s="21"/>
      <c r="EX407" s="21"/>
      <c r="EY407" s="21"/>
      <c r="EZ407" s="21"/>
      <c r="FA407" s="21"/>
      <c r="FB407" s="21"/>
      <c r="FC407" s="21"/>
      <c r="FD407" s="21"/>
      <c r="FE407" s="21"/>
      <c r="FF407" s="21"/>
      <c r="FG407" s="21"/>
      <c r="FH407" s="21"/>
      <c r="FI407" s="21"/>
      <c r="FJ407" s="21"/>
      <c r="FK407" s="21"/>
      <c r="FL407" s="21"/>
      <c r="FM407" s="21"/>
      <c r="FN407" s="21"/>
      <c r="FO407" s="21"/>
      <c r="FP407" s="21"/>
      <c r="FQ407" s="21"/>
      <c r="FR407" s="21"/>
      <c r="FS407" s="21"/>
      <c r="AMR407" s="21"/>
      <c r="AMS407" s="21"/>
      <c r="AMT407" s="21"/>
      <c r="AMU407" s="21"/>
      <c r="AMV407" s="21"/>
      <c r="AMW407" s="21"/>
      <c r="AMX407" s="21"/>
      <c r="AMY407" s="21"/>
      <c r="AMZ407" s="21"/>
      <c r="ANA407" s="21"/>
      <c r="ANB407" s="21"/>
      <c r="ANC407" s="21"/>
      <c r="AND407" s="21"/>
      <c r="ANE407" s="21"/>
      <c r="ANF407" s="21"/>
      <c r="ANG407" s="21"/>
      <c r="ANH407" s="21"/>
      <c r="ANI407" s="21"/>
      <c r="ANJ407" s="21"/>
      <c r="ANK407" s="21"/>
      <c r="ANL407" s="21"/>
      <c r="ANM407" s="21"/>
      <c r="ANN407" s="21"/>
      <c r="ANO407" s="21"/>
      <c r="ANP407" s="21"/>
      <c r="ANQ407" s="21"/>
      <c r="ANR407" s="21"/>
      <c r="ANS407" s="21"/>
      <c r="ANT407" s="21"/>
      <c r="ANU407" s="21"/>
      <c r="ANV407" s="21"/>
      <c r="ANW407" s="21"/>
      <c r="ANX407" s="21"/>
      <c r="ANY407" s="21"/>
      <c r="ANZ407" s="21"/>
      <c r="AOA407" s="21"/>
      <c r="AOB407" s="21"/>
      <c r="AOC407" s="21"/>
      <c r="AOD407" s="21"/>
      <c r="AOE407" s="21"/>
      <c r="AOF407" s="21"/>
      <c r="AOG407" s="21"/>
      <c r="AOH407" s="21"/>
      <c r="AOI407" s="21"/>
      <c r="AOJ407" s="21"/>
      <c r="AOK407" s="21"/>
      <c r="AOL407" s="21"/>
      <c r="AOM407" s="21"/>
      <c r="AON407" s="21"/>
      <c r="AOO407" s="21"/>
      <c r="AOP407" s="21"/>
      <c r="AOQ407" s="21"/>
      <c r="AOR407" s="21"/>
      <c r="AOS407" s="21"/>
      <c r="AOT407" s="21"/>
      <c r="AOU407" s="21"/>
      <c r="AOV407" s="21"/>
      <c r="AOW407" s="21"/>
      <c r="AOX407" s="21"/>
      <c r="AOY407" s="21"/>
      <c r="AOZ407" s="21"/>
      <c r="APA407" s="21"/>
      <c r="APB407" s="21"/>
      <c r="APC407" s="21"/>
      <c r="APD407" s="21"/>
      <c r="APE407" s="21"/>
      <c r="APF407" s="21"/>
      <c r="APG407" s="21"/>
      <c r="APH407" s="21"/>
      <c r="API407" s="21"/>
      <c r="APJ407" s="21"/>
      <c r="APK407" s="21"/>
      <c r="APL407" s="21"/>
      <c r="APM407" s="21"/>
      <c r="APN407" s="21"/>
      <c r="APO407" s="21"/>
      <c r="APP407" s="21"/>
      <c r="APQ407" s="21"/>
      <c r="APR407" s="21"/>
      <c r="APS407" s="21"/>
      <c r="APT407" s="21"/>
      <c r="APU407" s="21"/>
      <c r="APV407" s="21"/>
      <c r="APW407" s="21"/>
      <c r="APX407" s="21"/>
      <c r="APY407" s="21"/>
      <c r="APZ407" s="21"/>
      <c r="AQA407" s="21"/>
      <c r="AQB407" s="21"/>
      <c r="AQC407" s="21"/>
      <c r="AQD407" s="21"/>
      <c r="AQE407" s="21"/>
      <c r="AQF407" s="21"/>
      <c r="AQG407" s="21"/>
      <c r="AQH407" s="21"/>
      <c r="AQI407" s="21"/>
      <c r="AQJ407" s="21"/>
      <c r="AQK407" s="21"/>
      <c r="AQL407" s="21"/>
      <c r="AQM407" s="21"/>
      <c r="AQN407" s="21"/>
      <c r="AQO407" s="21"/>
      <c r="AQP407" s="21"/>
      <c r="AQQ407" s="21"/>
      <c r="AQR407" s="21"/>
      <c r="AQS407" s="21"/>
      <c r="AQT407" s="21"/>
      <c r="AQU407" s="21"/>
      <c r="AQV407" s="21"/>
      <c r="AQW407" s="21"/>
      <c r="AQX407" s="21"/>
      <c r="AQY407" s="21"/>
      <c r="AQZ407" s="21"/>
      <c r="ARA407" s="21"/>
      <c r="ARB407" s="21"/>
      <c r="ARC407" s="21"/>
      <c r="ARD407" s="21"/>
      <c r="ARE407" s="21"/>
      <c r="ARF407" s="21"/>
      <c r="ARG407" s="21"/>
      <c r="ARH407" s="21"/>
      <c r="ARI407" s="21"/>
      <c r="ARJ407" s="21"/>
      <c r="ARK407" s="21"/>
      <c r="ARL407" s="21"/>
      <c r="ARM407" s="21"/>
      <c r="ARN407" s="21"/>
      <c r="ARO407" s="21"/>
      <c r="ARP407" s="21"/>
      <c r="ARQ407" s="21"/>
      <c r="ARR407" s="21"/>
      <c r="ARS407" s="21"/>
      <c r="ART407" s="21"/>
      <c r="ARU407" s="21"/>
      <c r="ARV407" s="21"/>
      <c r="ARW407" s="21"/>
      <c r="ARX407" s="21"/>
      <c r="ARY407" s="21"/>
      <c r="ARZ407" s="21"/>
      <c r="ASA407" s="21"/>
      <c r="ASB407" s="21"/>
      <c r="ASC407" s="21"/>
      <c r="ASD407" s="21"/>
      <c r="ASE407" s="21"/>
      <c r="ASF407" s="21"/>
      <c r="ASG407" s="21"/>
      <c r="ASH407" s="21"/>
      <c r="ASI407" s="21"/>
      <c r="ASJ407" s="21"/>
      <c r="ASK407" s="21"/>
      <c r="ASL407" s="21"/>
      <c r="ASM407" s="21"/>
      <c r="ASN407" s="21"/>
      <c r="ASO407" s="21"/>
      <c r="ASP407" s="21"/>
      <c r="ASQ407" s="21"/>
      <c r="ASR407" s="21"/>
      <c r="ASS407" s="21"/>
      <c r="AST407" s="21"/>
      <c r="ASU407" s="21"/>
      <c r="ASV407" s="21"/>
      <c r="ASW407" s="21"/>
      <c r="ASX407" s="21"/>
      <c r="ASY407" s="21"/>
      <c r="ASZ407" s="21"/>
      <c r="ATA407" s="21"/>
      <c r="ATB407" s="21"/>
      <c r="ATC407" s="21"/>
      <c r="ATD407" s="21"/>
      <c r="ATE407" s="21"/>
      <c r="ATF407" s="21"/>
      <c r="ATG407" s="21"/>
      <c r="ATH407" s="21"/>
      <c r="ATI407" s="21"/>
      <c r="ATJ407" s="21"/>
      <c r="ATK407" s="21"/>
      <c r="ATL407" s="21"/>
      <c r="ATM407" s="21"/>
      <c r="ATN407" s="21"/>
      <c r="ATO407" s="21"/>
      <c r="ATP407" s="21"/>
      <c r="ATQ407" s="21"/>
      <c r="ATR407" s="21"/>
      <c r="ATS407" s="21"/>
      <c r="ATT407" s="21"/>
      <c r="ATU407" s="21"/>
      <c r="ATV407" s="21"/>
      <c r="ATW407" s="21"/>
      <c r="ATX407" s="21"/>
      <c r="ATY407" s="21"/>
      <c r="ATZ407" s="21"/>
      <c r="AUA407" s="21"/>
      <c r="AUB407" s="21"/>
      <c r="AUC407" s="21"/>
      <c r="AUD407" s="21"/>
      <c r="AUE407" s="21"/>
      <c r="AUF407" s="21"/>
      <c r="AUG407" s="21"/>
      <c r="AUH407" s="21"/>
      <c r="AUI407" s="21"/>
      <c r="AUJ407" s="21"/>
      <c r="AUK407" s="21"/>
      <c r="AUL407" s="21"/>
    </row>
    <row r="408" spans="1:175 1032:1234" s="2" customFormat="1" ht="45.75" thickBot="1" x14ac:dyDescent="0.3">
      <c r="A408" s="80"/>
      <c r="B408" s="55">
        <v>693</v>
      </c>
      <c r="C408" s="56" t="s">
        <v>33</v>
      </c>
      <c r="D408" s="84" t="s">
        <v>34</v>
      </c>
      <c r="E408" s="84"/>
      <c r="F408" s="94">
        <v>200</v>
      </c>
      <c r="G408" s="95">
        <v>4.41</v>
      </c>
      <c r="H408" s="95">
        <v>4.5</v>
      </c>
      <c r="I408" s="95">
        <v>29.26</v>
      </c>
      <c r="J408" s="95">
        <v>171</v>
      </c>
    </row>
    <row r="409" spans="1:175 1032:1234" s="2" customFormat="1" ht="16.5" thickBot="1" x14ac:dyDescent="0.3">
      <c r="A409" s="80"/>
      <c r="B409" s="55"/>
      <c r="C409" s="56"/>
      <c r="D409" s="58" t="s">
        <v>143</v>
      </c>
      <c r="E409" s="58">
        <v>1.2</v>
      </c>
      <c r="F409" s="96">
        <v>1.2</v>
      </c>
      <c r="G409" s="95"/>
      <c r="H409" s="95"/>
      <c r="I409" s="95"/>
      <c r="J409" s="95"/>
    </row>
    <row r="410" spans="1:175 1032:1234" s="2" customFormat="1" ht="16.5" thickBot="1" x14ac:dyDescent="0.3">
      <c r="A410" s="80"/>
      <c r="B410" s="55"/>
      <c r="C410" s="56"/>
      <c r="D410" s="58" t="s">
        <v>129</v>
      </c>
      <c r="E410" s="58">
        <v>120</v>
      </c>
      <c r="F410" s="96">
        <v>120</v>
      </c>
      <c r="G410" s="95"/>
      <c r="H410" s="95"/>
      <c r="I410" s="95"/>
      <c r="J410" s="95"/>
    </row>
    <row r="411" spans="1:175 1032:1234" ht="16.5" thickBot="1" x14ac:dyDescent="0.3">
      <c r="A411" s="80"/>
      <c r="B411" s="55"/>
      <c r="C411" s="56"/>
      <c r="D411" s="58" t="s">
        <v>118</v>
      </c>
      <c r="E411" s="58">
        <v>12</v>
      </c>
      <c r="F411" s="96">
        <v>12</v>
      </c>
      <c r="G411" s="95"/>
      <c r="H411" s="95"/>
      <c r="I411" s="95"/>
      <c r="J411" s="95"/>
    </row>
    <row r="412" spans="1:175 1032:1234" ht="16.5" thickBot="1" x14ac:dyDescent="0.3">
      <c r="A412" s="80"/>
      <c r="B412" s="55"/>
      <c r="C412" s="56"/>
      <c r="D412" s="58" t="s">
        <v>138</v>
      </c>
      <c r="E412" s="58">
        <v>110</v>
      </c>
      <c r="F412" s="96">
        <v>110</v>
      </c>
      <c r="G412" s="95"/>
      <c r="H412" s="95"/>
      <c r="I412" s="95"/>
      <c r="J412" s="95"/>
    </row>
    <row r="413" spans="1:175 1032:1234" ht="32.25" thickBot="1" x14ac:dyDescent="0.3">
      <c r="A413" s="44"/>
      <c r="B413" s="70">
        <v>2</v>
      </c>
      <c r="C413" s="51" t="s">
        <v>14</v>
      </c>
      <c r="D413" s="52" t="s">
        <v>42</v>
      </c>
      <c r="E413" s="52"/>
      <c r="F413" s="52">
        <v>20</v>
      </c>
      <c r="G413" s="64">
        <v>0.83</v>
      </c>
      <c r="H413" s="64">
        <v>10.3</v>
      </c>
      <c r="I413" s="64">
        <v>1.1200000000000001</v>
      </c>
      <c r="J413" s="64">
        <v>107.26</v>
      </c>
    </row>
    <row r="414" spans="1:175 1032:1234" ht="16.5" thickBot="1" x14ac:dyDescent="0.3">
      <c r="A414" s="44"/>
      <c r="B414" s="70"/>
      <c r="C414" s="51"/>
      <c r="D414" s="58" t="s">
        <v>43</v>
      </c>
      <c r="E414" s="58">
        <v>10</v>
      </c>
      <c r="F414" s="58">
        <v>10</v>
      </c>
      <c r="G414" s="64"/>
      <c r="H414" s="64"/>
      <c r="I414" s="64"/>
      <c r="J414" s="64"/>
    </row>
    <row r="415" spans="1:175 1032:1234" ht="16.5" thickBot="1" x14ac:dyDescent="0.3">
      <c r="A415" s="44"/>
      <c r="B415" s="70"/>
      <c r="C415" s="89"/>
      <c r="D415" s="58" t="s">
        <v>44</v>
      </c>
      <c r="E415" s="58">
        <v>10</v>
      </c>
      <c r="F415" s="58">
        <v>10</v>
      </c>
      <c r="G415" s="64"/>
      <c r="H415" s="64"/>
      <c r="I415" s="64"/>
      <c r="J415" s="64"/>
    </row>
    <row r="416" spans="1:175 1032:1234" ht="16.5" thickBot="1" x14ac:dyDescent="0.3">
      <c r="A416" s="60"/>
      <c r="B416" s="175">
        <v>1</v>
      </c>
      <c r="C416" s="77" t="s">
        <v>18</v>
      </c>
      <c r="D416" s="52" t="s">
        <v>31</v>
      </c>
      <c r="E416" s="52">
        <v>15</v>
      </c>
      <c r="F416" s="52">
        <v>15</v>
      </c>
      <c r="G416" s="178">
        <v>0.85</v>
      </c>
      <c r="H416" s="178">
        <v>0.16</v>
      </c>
      <c r="I416" s="178">
        <v>5.6</v>
      </c>
      <c r="J416" s="178">
        <v>27.19</v>
      </c>
      <c r="K416" s="32"/>
      <c r="L416" s="31"/>
    </row>
    <row r="417" spans="1:175 1032:1234" ht="16.5" thickBot="1" x14ac:dyDescent="0.3">
      <c r="A417" s="48" t="s">
        <v>101</v>
      </c>
      <c r="B417" s="179"/>
      <c r="C417" s="77"/>
      <c r="D417" s="52" t="s">
        <v>105</v>
      </c>
      <c r="E417" s="52">
        <v>100</v>
      </c>
      <c r="F417" s="52">
        <v>100</v>
      </c>
      <c r="G417" s="180">
        <v>1</v>
      </c>
      <c r="H417" s="180">
        <v>0</v>
      </c>
      <c r="I417" s="180">
        <v>12</v>
      </c>
      <c r="J417" s="178">
        <v>90</v>
      </c>
      <c r="K417" s="32"/>
      <c r="L417" s="31"/>
    </row>
    <row r="418" spans="1:175 1032:1234" ht="16.5" thickBot="1" x14ac:dyDescent="0.3">
      <c r="A418" s="181"/>
      <c r="B418" s="175"/>
      <c r="C418" s="176"/>
      <c r="D418" s="57" t="s">
        <v>22</v>
      </c>
      <c r="E418" s="57"/>
      <c r="F418" s="154">
        <f>F417+F408+F416+F413+F402</f>
        <v>535</v>
      </c>
      <c r="G418" s="154">
        <f t="shared" ref="G418:J418" si="13">G417+G408+G416+G413+G402</f>
        <v>10.81</v>
      </c>
      <c r="H418" s="154">
        <f t="shared" si="13"/>
        <v>19.760000000000002</v>
      </c>
      <c r="I418" s="154">
        <f t="shared" si="13"/>
        <v>61.900000000000006</v>
      </c>
      <c r="J418" s="154">
        <f t="shared" si="13"/>
        <v>508.25</v>
      </c>
      <c r="K418" s="32"/>
      <c r="L418" s="31"/>
    </row>
    <row r="419" spans="1:175 1032:1234" ht="48" thickBot="1" x14ac:dyDescent="0.3">
      <c r="A419" s="60"/>
      <c r="B419" s="61"/>
      <c r="C419" s="60"/>
      <c r="D419" s="57" t="s">
        <v>23</v>
      </c>
      <c r="E419" s="57"/>
      <c r="F419" s="120"/>
      <c r="G419" s="182"/>
      <c r="H419" s="182"/>
      <c r="I419" s="182"/>
      <c r="J419" s="183">
        <f>J418/18</f>
        <v>28.236111111111111</v>
      </c>
      <c r="K419" s="3"/>
      <c r="L419" s="3"/>
      <c r="M419" s="28"/>
    </row>
    <row r="420" spans="1:175 1032:1234" ht="32.25" thickBot="1" x14ac:dyDescent="0.3">
      <c r="A420" s="48" t="s">
        <v>24</v>
      </c>
      <c r="B420" s="175" t="s">
        <v>13</v>
      </c>
      <c r="C420" s="77" t="s">
        <v>14</v>
      </c>
      <c r="D420" s="62" t="s">
        <v>288</v>
      </c>
      <c r="E420" s="62"/>
      <c r="F420" s="62">
        <v>50</v>
      </c>
      <c r="G420" s="64"/>
      <c r="H420" s="64"/>
      <c r="I420" s="64"/>
      <c r="J420" s="64"/>
      <c r="K420" s="3"/>
      <c r="L420" s="3"/>
      <c r="M420" s="28"/>
    </row>
    <row r="421" spans="1:175 1032:1234" ht="19.5" thickBot="1" x14ac:dyDescent="0.3">
      <c r="A421" s="48"/>
      <c r="B421" s="175">
        <v>157</v>
      </c>
      <c r="C421" s="51" t="s">
        <v>25</v>
      </c>
      <c r="D421" s="62" t="s">
        <v>300</v>
      </c>
      <c r="E421" s="62"/>
      <c r="F421" s="62">
        <v>200</v>
      </c>
      <c r="G421" s="64">
        <v>11.6</v>
      </c>
      <c r="H421" s="64">
        <v>9</v>
      </c>
      <c r="I421" s="64">
        <v>3.7</v>
      </c>
      <c r="J421" s="64">
        <v>142</v>
      </c>
      <c r="K421" s="3"/>
      <c r="L421" s="3"/>
      <c r="M421" s="28"/>
    </row>
    <row r="422" spans="1:175 1032:1234" ht="19.5" thickBot="1" x14ac:dyDescent="0.3">
      <c r="A422" s="48"/>
      <c r="B422" s="175"/>
      <c r="C422" s="51"/>
      <c r="D422" s="124" t="s">
        <v>301</v>
      </c>
      <c r="E422" s="184"/>
      <c r="F422" s="184">
        <v>20</v>
      </c>
      <c r="G422" s="64"/>
      <c r="H422" s="64"/>
      <c r="I422" s="64"/>
      <c r="J422" s="64"/>
      <c r="K422" s="3"/>
      <c r="L422" s="3"/>
      <c r="M422" s="28"/>
    </row>
    <row r="423" spans="1:175 1032:1234" s="3" customFormat="1" ht="32.25" thickBot="1" x14ac:dyDescent="0.3">
      <c r="A423" s="166"/>
      <c r="B423" s="111"/>
      <c r="C423" s="83"/>
      <c r="D423" s="140" t="s">
        <v>251</v>
      </c>
      <c r="E423" s="58">
        <v>40</v>
      </c>
      <c r="F423" s="58">
        <v>30</v>
      </c>
      <c r="G423" s="158"/>
      <c r="H423" s="158"/>
      <c r="I423" s="158"/>
      <c r="J423" s="158"/>
    </row>
    <row r="424" spans="1:175 1032:1234" s="3" customFormat="1" ht="32.25" thickBot="1" x14ac:dyDescent="0.3">
      <c r="A424" s="166"/>
      <c r="B424" s="111"/>
      <c r="C424" s="83"/>
      <c r="D424" s="140" t="s">
        <v>252</v>
      </c>
      <c r="E424" s="58">
        <v>43</v>
      </c>
      <c r="F424" s="58">
        <v>30</v>
      </c>
      <c r="G424" s="158"/>
      <c r="H424" s="158"/>
      <c r="I424" s="158"/>
      <c r="J424" s="167"/>
    </row>
    <row r="425" spans="1:175 1032:1234" s="3" customFormat="1" ht="32.25" thickBot="1" x14ac:dyDescent="0.3">
      <c r="A425" s="166"/>
      <c r="B425" s="111"/>
      <c r="C425" s="83"/>
      <c r="D425" s="140" t="s">
        <v>253</v>
      </c>
      <c r="E425" s="58">
        <v>46</v>
      </c>
      <c r="F425" s="58">
        <v>30</v>
      </c>
      <c r="G425" s="158"/>
      <c r="H425" s="158"/>
      <c r="I425" s="158"/>
      <c r="J425" s="167"/>
    </row>
    <row r="426" spans="1:175 1032:1234" s="3" customFormat="1" ht="32.25" thickBot="1" x14ac:dyDescent="0.3">
      <c r="A426" s="166"/>
      <c r="B426" s="111"/>
      <c r="C426" s="83"/>
      <c r="D426" s="140" t="s">
        <v>254</v>
      </c>
      <c r="E426" s="58">
        <v>50</v>
      </c>
      <c r="F426" s="58">
        <v>30</v>
      </c>
      <c r="G426" s="158"/>
      <c r="H426" s="158"/>
      <c r="I426" s="158"/>
      <c r="J426" s="167"/>
    </row>
    <row r="427" spans="1:175 1032:1234" s="10" customFormat="1" ht="19.5" thickBot="1" x14ac:dyDescent="0.3">
      <c r="A427" s="185"/>
      <c r="B427" s="186"/>
      <c r="C427" s="124"/>
      <c r="D427" s="124" t="s">
        <v>187</v>
      </c>
      <c r="E427" s="184">
        <v>17</v>
      </c>
      <c r="F427" s="184">
        <v>14</v>
      </c>
      <c r="G427" s="122"/>
      <c r="H427" s="122"/>
      <c r="I427" s="122"/>
      <c r="J427" s="122"/>
      <c r="K427" s="35"/>
      <c r="L427" s="35"/>
      <c r="M427" s="36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  <c r="BA427" s="9"/>
      <c r="BB427" s="9"/>
      <c r="BC427" s="9"/>
      <c r="BD427" s="9"/>
      <c r="BE427" s="9"/>
      <c r="BF427" s="9"/>
      <c r="BG427" s="9"/>
      <c r="BH427" s="9"/>
      <c r="BI427" s="9"/>
      <c r="BJ427" s="9"/>
      <c r="BK427" s="9"/>
      <c r="BL427" s="9"/>
      <c r="BM427" s="9"/>
      <c r="BN427" s="9"/>
      <c r="BO427" s="9"/>
      <c r="BP427" s="9"/>
      <c r="BQ427" s="9"/>
      <c r="BR427" s="9"/>
      <c r="BS427" s="9"/>
      <c r="BT427" s="9"/>
      <c r="BU427" s="9"/>
      <c r="BV427" s="9"/>
      <c r="BW427" s="9"/>
      <c r="BX427" s="9"/>
      <c r="BY427" s="9"/>
      <c r="BZ427" s="9"/>
      <c r="CA427" s="9"/>
      <c r="CB427" s="9"/>
      <c r="CC427" s="9"/>
      <c r="CD427" s="9"/>
      <c r="CE427" s="9"/>
      <c r="CF427" s="9"/>
      <c r="CG427" s="9"/>
      <c r="CH427" s="9"/>
      <c r="CI427" s="9"/>
      <c r="CJ427" s="9"/>
      <c r="CK427" s="9"/>
      <c r="CL427" s="9"/>
      <c r="CM427" s="9"/>
      <c r="CN427" s="9"/>
      <c r="CO427" s="9"/>
      <c r="CP427" s="9"/>
      <c r="CQ427" s="9"/>
      <c r="CR427" s="9"/>
      <c r="CS427" s="9"/>
      <c r="CT427" s="9"/>
      <c r="CU427" s="9"/>
      <c r="CV427" s="9"/>
      <c r="CW427" s="9"/>
      <c r="CX427" s="9"/>
      <c r="CY427" s="9"/>
      <c r="CZ427" s="9"/>
      <c r="DA427" s="9"/>
      <c r="DB427" s="9"/>
      <c r="DC427" s="9"/>
      <c r="DD427" s="9"/>
      <c r="DE427" s="9"/>
      <c r="DF427" s="9"/>
      <c r="DG427" s="9"/>
      <c r="DH427" s="9"/>
      <c r="DI427" s="9"/>
      <c r="DJ427" s="9"/>
      <c r="DK427" s="9"/>
      <c r="DL427" s="9"/>
      <c r="DM427" s="9"/>
      <c r="DN427" s="9"/>
      <c r="DO427" s="9"/>
      <c r="DP427" s="9"/>
      <c r="DQ427" s="9"/>
      <c r="DR427" s="9"/>
      <c r="DS427" s="9"/>
      <c r="DT427" s="9"/>
      <c r="DU427" s="9"/>
      <c r="DV427" s="9"/>
      <c r="DW427" s="9"/>
      <c r="DX427" s="9"/>
      <c r="DY427" s="9"/>
      <c r="DZ427" s="9"/>
      <c r="EA427" s="9"/>
      <c r="EB427" s="9"/>
      <c r="EC427" s="9"/>
      <c r="ED427" s="9"/>
      <c r="EE427" s="9"/>
      <c r="EF427" s="9"/>
      <c r="EG427" s="9"/>
      <c r="EH427" s="9"/>
      <c r="EI427" s="9"/>
      <c r="EJ427" s="9"/>
      <c r="EK427" s="9"/>
      <c r="EL427" s="9"/>
      <c r="EM427" s="9"/>
      <c r="EN427" s="9"/>
      <c r="EO427" s="9"/>
      <c r="EP427" s="9"/>
      <c r="EQ427" s="9"/>
      <c r="ER427" s="9"/>
      <c r="ES427" s="9"/>
      <c r="ET427" s="9"/>
      <c r="EU427" s="9"/>
      <c r="EV427" s="9"/>
      <c r="EW427" s="9"/>
      <c r="EX427" s="9"/>
      <c r="EY427" s="9"/>
      <c r="EZ427" s="9"/>
      <c r="FA427" s="9"/>
      <c r="FB427" s="9"/>
      <c r="FC427" s="9"/>
      <c r="FD427" s="9"/>
      <c r="FE427" s="9"/>
      <c r="FF427" s="9"/>
      <c r="FG427" s="9"/>
      <c r="FH427" s="9"/>
      <c r="FI427" s="9"/>
      <c r="FJ427" s="9"/>
      <c r="FK427" s="9"/>
      <c r="FL427" s="9"/>
      <c r="FM427" s="9"/>
      <c r="FN427" s="9"/>
      <c r="FO427" s="9"/>
      <c r="FP427" s="9"/>
      <c r="FQ427" s="9"/>
      <c r="FR427" s="9"/>
      <c r="FS427" s="9"/>
      <c r="AMR427" s="9"/>
      <c r="AMS427" s="9"/>
      <c r="AMT427" s="9"/>
      <c r="AMU427" s="9"/>
      <c r="AMV427" s="9"/>
      <c r="AMW427" s="9"/>
      <c r="AMX427" s="9"/>
      <c r="AMY427" s="9"/>
      <c r="AMZ427" s="9"/>
      <c r="ANA427" s="9"/>
      <c r="ANB427" s="9"/>
      <c r="ANC427" s="9"/>
      <c r="AND427" s="9"/>
      <c r="ANE427" s="9"/>
      <c r="ANF427" s="9"/>
      <c r="ANG427" s="9"/>
      <c r="ANH427" s="9"/>
      <c r="ANI427" s="9"/>
      <c r="ANJ427" s="9"/>
      <c r="ANK427" s="9"/>
      <c r="ANL427" s="9"/>
      <c r="ANM427" s="9"/>
      <c r="ANN427" s="9"/>
      <c r="ANO427" s="9"/>
      <c r="ANP427" s="9"/>
      <c r="ANQ427" s="9"/>
      <c r="ANR427" s="9"/>
      <c r="ANS427" s="9"/>
      <c r="ANT427" s="9"/>
      <c r="ANU427" s="9"/>
      <c r="ANV427" s="9"/>
      <c r="ANW427" s="9"/>
      <c r="ANX427" s="9"/>
      <c r="ANY427" s="9"/>
      <c r="ANZ427" s="9"/>
      <c r="AOA427" s="9"/>
      <c r="AOB427" s="9"/>
      <c r="AOC427" s="9"/>
      <c r="AOD427" s="9"/>
      <c r="AOE427" s="9"/>
      <c r="AOF427" s="9"/>
      <c r="AOG427" s="9"/>
      <c r="AOH427" s="9"/>
      <c r="AOI427" s="9"/>
      <c r="AOJ427" s="9"/>
      <c r="AOK427" s="9"/>
      <c r="AOL427" s="9"/>
      <c r="AOM427" s="9"/>
      <c r="AON427" s="9"/>
      <c r="AOO427" s="9"/>
      <c r="AOP427" s="9"/>
      <c r="AOQ427" s="9"/>
      <c r="AOR427" s="9"/>
      <c r="AOS427" s="9"/>
      <c r="AOT427" s="9"/>
      <c r="AOU427" s="9"/>
      <c r="AOV427" s="9"/>
      <c r="AOW427" s="9"/>
      <c r="AOX427" s="9"/>
      <c r="AOY427" s="9"/>
      <c r="AOZ427" s="9"/>
      <c r="APA427" s="9"/>
      <c r="APB427" s="9"/>
      <c r="APC427" s="9"/>
      <c r="APD427" s="9"/>
      <c r="APE427" s="9"/>
      <c r="APF427" s="9"/>
      <c r="APG427" s="9"/>
      <c r="APH427" s="9"/>
      <c r="API427" s="9"/>
      <c r="APJ427" s="9"/>
      <c r="APK427" s="9"/>
      <c r="APL427" s="9"/>
      <c r="APM427" s="9"/>
      <c r="APN427" s="9"/>
      <c r="APO427" s="9"/>
      <c r="APP427" s="9"/>
      <c r="APQ427" s="9"/>
      <c r="APR427" s="9"/>
      <c r="APS427" s="9"/>
      <c r="APT427" s="9"/>
      <c r="APU427" s="9"/>
      <c r="APV427" s="9"/>
      <c r="APW427" s="9"/>
      <c r="APX427" s="9"/>
      <c r="APY427" s="9"/>
      <c r="APZ427" s="9"/>
      <c r="AQA427" s="9"/>
      <c r="AQB427" s="9"/>
      <c r="AQC427" s="9"/>
      <c r="AQD427" s="9"/>
      <c r="AQE427" s="9"/>
      <c r="AQF427" s="9"/>
      <c r="AQG427" s="9"/>
      <c r="AQH427" s="9"/>
      <c r="AQI427" s="9"/>
      <c r="AQJ427" s="9"/>
      <c r="AQK427" s="9"/>
      <c r="AQL427" s="9"/>
      <c r="AQM427" s="9"/>
      <c r="AQN427" s="9"/>
      <c r="AQO427" s="9"/>
      <c r="AQP427" s="9"/>
      <c r="AQQ427" s="9"/>
      <c r="AQR427" s="9"/>
      <c r="AQS427" s="9"/>
      <c r="AQT427" s="9"/>
      <c r="AQU427" s="9"/>
      <c r="AQV427" s="9"/>
      <c r="AQW427" s="9"/>
      <c r="AQX427" s="9"/>
      <c r="AQY427" s="9"/>
      <c r="AQZ427" s="9"/>
      <c r="ARA427" s="9"/>
      <c r="ARB427" s="9"/>
      <c r="ARC427" s="9"/>
      <c r="ARD427" s="9"/>
      <c r="ARE427" s="9"/>
      <c r="ARF427" s="9"/>
      <c r="ARG427" s="9"/>
      <c r="ARH427" s="9"/>
      <c r="ARI427" s="9"/>
      <c r="ARJ427" s="9"/>
      <c r="ARK427" s="9"/>
      <c r="ARL427" s="9"/>
      <c r="ARM427" s="9"/>
      <c r="ARN427" s="9"/>
      <c r="ARO427" s="9"/>
      <c r="ARP427" s="9"/>
      <c r="ARQ427" s="9"/>
      <c r="ARR427" s="9"/>
      <c r="ARS427" s="9"/>
      <c r="ART427" s="9"/>
      <c r="ARU427" s="9"/>
      <c r="ARV427" s="9"/>
      <c r="ARW427" s="9"/>
      <c r="ARX427" s="9"/>
      <c r="ARY427" s="9"/>
      <c r="ARZ427" s="9"/>
      <c r="ASA427" s="9"/>
      <c r="ASB427" s="9"/>
      <c r="ASC427" s="9"/>
      <c r="ASD427" s="9"/>
      <c r="ASE427" s="9"/>
      <c r="ASF427" s="9"/>
      <c r="ASG427" s="9"/>
      <c r="ASH427" s="9"/>
      <c r="ASI427" s="9"/>
      <c r="ASJ427" s="9"/>
      <c r="ASK427" s="9"/>
      <c r="ASL427" s="9"/>
      <c r="ASM427" s="9"/>
      <c r="ASN427" s="9"/>
      <c r="ASO427" s="9"/>
      <c r="ASP427" s="9"/>
      <c r="ASQ427" s="9"/>
      <c r="ASR427" s="9"/>
      <c r="ASS427" s="9"/>
      <c r="AST427" s="9"/>
      <c r="ASU427" s="9"/>
      <c r="ASV427" s="9"/>
      <c r="ASW427" s="9"/>
      <c r="ASX427" s="9"/>
      <c r="ASY427" s="9"/>
      <c r="ASZ427" s="9"/>
      <c r="ATA427" s="9"/>
      <c r="ATB427" s="9"/>
      <c r="ATC427" s="9"/>
      <c r="ATD427" s="9"/>
      <c r="ATE427" s="9"/>
      <c r="ATF427" s="9"/>
      <c r="ATG427" s="9"/>
      <c r="ATH427" s="9"/>
      <c r="ATI427" s="9"/>
      <c r="ATJ427" s="9"/>
      <c r="ATK427" s="9"/>
      <c r="ATL427" s="9"/>
      <c r="ATM427" s="9"/>
      <c r="ATN427" s="9"/>
      <c r="ATO427" s="9"/>
      <c r="ATP427" s="9"/>
      <c r="ATQ427" s="9"/>
      <c r="ATR427" s="9"/>
      <c r="ATS427" s="9"/>
      <c r="ATT427" s="9"/>
      <c r="ATU427" s="9"/>
      <c r="ATV427" s="9"/>
      <c r="ATW427" s="9"/>
      <c r="ATX427" s="9"/>
      <c r="ATY427" s="9"/>
      <c r="ATZ427" s="9"/>
      <c r="AUA427" s="9"/>
      <c r="AUB427" s="9"/>
      <c r="AUC427" s="9"/>
      <c r="AUD427" s="9"/>
      <c r="AUE427" s="9"/>
      <c r="AUF427" s="9"/>
      <c r="AUG427" s="9"/>
      <c r="AUH427" s="9"/>
      <c r="AUI427" s="9"/>
      <c r="AUJ427" s="9"/>
      <c r="AUK427" s="9"/>
      <c r="AUL427" s="9"/>
    </row>
    <row r="428" spans="1:175 1032:1234" s="10" customFormat="1" ht="19.5" thickBot="1" x14ac:dyDescent="0.3">
      <c r="A428" s="185"/>
      <c r="B428" s="186"/>
      <c r="C428" s="124"/>
      <c r="D428" s="124" t="s">
        <v>302</v>
      </c>
      <c r="E428" s="184">
        <v>30</v>
      </c>
      <c r="F428" s="184">
        <v>12</v>
      </c>
      <c r="G428" s="122"/>
      <c r="H428" s="122"/>
      <c r="I428" s="122"/>
      <c r="J428" s="122"/>
      <c r="K428" s="35"/>
      <c r="L428" s="35"/>
      <c r="M428" s="36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  <c r="BA428" s="9"/>
      <c r="BB428" s="9"/>
      <c r="BC428" s="9"/>
      <c r="BD428" s="9"/>
      <c r="BE428" s="9"/>
      <c r="BF428" s="9"/>
      <c r="BG428" s="9"/>
      <c r="BH428" s="9"/>
      <c r="BI428" s="9"/>
      <c r="BJ428" s="9"/>
      <c r="BK428" s="9"/>
      <c r="BL428" s="9"/>
      <c r="BM428" s="9"/>
      <c r="BN428" s="9"/>
      <c r="BO428" s="9"/>
      <c r="BP428" s="9"/>
      <c r="BQ428" s="9"/>
      <c r="BR428" s="9"/>
      <c r="BS428" s="9"/>
      <c r="BT428" s="9"/>
      <c r="BU428" s="9"/>
      <c r="BV428" s="9"/>
      <c r="BW428" s="9"/>
      <c r="BX428" s="9"/>
      <c r="BY428" s="9"/>
      <c r="BZ428" s="9"/>
      <c r="CA428" s="9"/>
      <c r="CB428" s="9"/>
      <c r="CC428" s="9"/>
      <c r="CD428" s="9"/>
      <c r="CE428" s="9"/>
      <c r="CF428" s="9"/>
      <c r="CG428" s="9"/>
      <c r="CH428" s="9"/>
      <c r="CI428" s="9"/>
      <c r="CJ428" s="9"/>
      <c r="CK428" s="9"/>
      <c r="CL428" s="9"/>
      <c r="CM428" s="9"/>
      <c r="CN428" s="9"/>
      <c r="CO428" s="9"/>
      <c r="CP428" s="9"/>
      <c r="CQ428" s="9"/>
      <c r="CR428" s="9"/>
      <c r="CS428" s="9"/>
      <c r="CT428" s="9"/>
      <c r="CU428" s="9"/>
      <c r="CV428" s="9"/>
      <c r="CW428" s="9"/>
      <c r="CX428" s="9"/>
      <c r="CY428" s="9"/>
      <c r="CZ428" s="9"/>
      <c r="DA428" s="9"/>
      <c r="DB428" s="9"/>
      <c r="DC428" s="9"/>
      <c r="DD428" s="9"/>
      <c r="DE428" s="9"/>
      <c r="DF428" s="9"/>
      <c r="DG428" s="9"/>
      <c r="DH428" s="9"/>
      <c r="DI428" s="9"/>
      <c r="DJ428" s="9"/>
      <c r="DK428" s="9"/>
      <c r="DL428" s="9"/>
      <c r="DM428" s="9"/>
      <c r="DN428" s="9"/>
      <c r="DO428" s="9"/>
      <c r="DP428" s="9"/>
      <c r="DQ428" s="9"/>
      <c r="DR428" s="9"/>
      <c r="DS428" s="9"/>
      <c r="DT428" s="9"/>
      <c r="DU428" s="9"/>
      <c r="DV428" s="9"/>
      <c r="DW428" s="9"/>
      <c r="DX428" s="9"/>
      <c r="DY428" s="9"/>
      <c r="DZ428" s="9"/>
      <c r="EA428" s="9"/>
      <c r="EB428" s="9"/>
      <c r="EC428" s="9"/>
      <c r="ED428" s="9"/>
      <c r="EE428" s="9"/>
      <c r="EF428" s="9"/>
      <c r="EG428" s="9"/>
      <c r="EH428" s="9"/>
      <c r="EI428" s="9"/>
      <c r="EJ428" s="9"/>
      <c r="EK428" s="9"/>
      <c r="EL428" s="9"/>
      <c r="EM428" s="9"/>
      <c r="EN428" s="9"/>
      <c r="EO428" s="9"/>
      <c r="EP428" s="9"/>
      <c r="EQ428" s="9"/>
      <c r="ER428" s="9"/>
      <c r="ES428" s="9"/>
      <c r="ET428" s="9"/>
      <c r="EU428" s="9"/>
      <c r="EV428" s="9"/>
      <c r="EW428" s="9"/>
      <c r="EX428" s="9"/>
      <c r="EY428" s="9"/>
      <c r="EZ428" s="9"/>
      <c r="FA428" s="9"/>
      <c r="FB428" s="9"/>
      <c r="FC428" s="9"/>
      <c r="FD428" s="9"/>
      <c r="FE428" s="9"/>
      <c r="FF428" s="9"/>
      <c r="FG428" s="9"/>
      <c r="FH428" s="9"/>
      <c r="FI428" s="9"/>
      <c r="FJ428" s="9"/>
      <c r="FK428" s="9"/>
      <c r="FL428" s="9"/>
      <c r="FM428" s="9"/>
      <c r="FN428" s="9"/>
      <c r="FO428" s="9"/>
      <c r="FP428" s="9"/>
      <c r="FQ428" s="9"/>
      <c r="FR428" s="9"/>
      <c r="FS428" s="9"/>
      <c r="AMR428" s="9"/>
      <c r="AMS428" s="9"/>
      <c r="AMT428" s="9"/>
      <c r="AMU428" s="9"/>
      <c r="AMV428" s="9"/>
      <c r="AMW428" s="9"/>
      <c r="AMX428" s="9"/>
      <c r="AMY428" s="9"/>
      <c r="AMZ428" s="9"/>
      <c r="ANA428" s="9"/>
      <c r="ANB428" s="9"/>
      <c r="ANC428" s="9"/>
      <c r="AND428" s="9"/>
      <c r="ANE428" s="9"/>
      <c r="ANF428" s="9"/>
      <c r="ANG428" s="9"/>
      <c r="ANH428" s="9"/>
      <c r="ANI428" s="9"/>
      <c r="ANJ428" s="9"/>
      <c r="ANK428" s="9"/>
      <c r="ANL428" s="9"/>
      <c r="ANM428" s="9"/>
      <c r="ANN428" s="9"/>
      <c r="ANO428" s="9"/>
      <c r="ANP428" s="9"/>
      <c r="ANQ428" s="9"/>
      <c r="ANR428" s="9"/>
      <c r="ANS428" s="9"/>
      <c r="ANT428" s="9"/>
      <c r="ANU428" s="9"/>
      <c r="ANV428" s="9"/>
      <c r="ANW428" s="9"/>
      <c r="ANX428" s="9"/>
      <c r="ANY428" s="9"/>
      <c r="ANZ428" s="9"/>
      <c r="AOA428" s="9"/>
      <c r="AOB428" s="9"/>
      <c r="AOC428" s="9"/>
      <c r="AOD428" s="9"/>
      <c r="AOE428" s="9"/>
      <c r="AOF428" s="9"/>
      <c r="AOG428" s="9"/>
      <c r="AOH428" s="9"/>
      <c r="AOI428" s="9"/>
      <c r="AOJ428" s="9"/>
      <c r="AOK428" s="9"/>
      <c r="AOL428" s="9"/>
      <c r="AOM428" s="9"/>
      <c r="AON428" s="9"/>
      <c r="AOO428" s="9"/>
      <c r="AOP428" s="9"/>
      <c r="AOQ428" s="9"/>
      <c r="AOR428" s="9"/>
      <c r="AOS428" s="9"/>
      <c r="AOT428" s="9"/>
      <c r="AOU428" s="9"/>
      <c r="AOV428" s="9"/>
      <c r="AOW428" s="9"/>
      <c r="AOX428" s="9"/>
      <c r="AOY428" s="9"/>
      <c r="AOZ428" s="9"/>
      <c r="APA428" s="9"/>
      <c r="APB428" s="9"/>
      <c r="APC428" s="9"/>
      <c r="APD428" s="9"/>
      <c r="APE428" s="9"/>
      <c r="APF428" s="9"/>
      <c r="APG428" s="9"/>
      <c r="APH428" s="9"/>
      <c r="API428" s="9"/>
      <c r="APJ428" s="9"/>
      <c r="APK428" s="9"/>
      <c r="APL428" s="9"/>
      <c r="APM428" s="9"/>
      <c r="APN428" s="9"/>
      <c r="APO428" s="9"/>
      <c r="APP428" s="9"/>
      <c r="APQ428" s="9"/>
      <c r="APR428" s="9"/>
      <c r="APS428" s="9"/>
      <c r="APT428" s="9"/>
      <c r="APU428" s="9"/>
      <c r="APV428" s="9"/>
      <c r="APW428" s="9"/>
      <c r="APX428" s="9"/>
      <c r="APY428" s="9"/>
      <c r="APZ428" s="9"/>
      <c r="AQA428" s="9"/>
      <c r="AQB428" s="9"/>
      <c r="AQC428" s="9"/>
      <c r="AQD428" s="9"/>
      <c r="AQE428" s="9"/>
      <c r="AQF428" s="9"/>
      <c r="AQG428" s="9"/>
      <c r="AQH428" s="9"/>
      <c r="AQI428" s="9"/>
      <c r="AQJ428" s="9"/>
      <c r="AQK428" s="9"/>
      <c r="AQL428" s="9"/>
      <c r="AQM428" s="9"/>
      <c r="AQN428" s="9"/>
      <c r="AQO428" s="9"/>
      <c r="AQP428" s="9"/>
      <c r="AQQ428" s="9"/>
      <c r="AQR428" s="9"/>
      <c r="AQS428" s="9"/>
      <c r="AQT428" s="9"/>
      <c r="AQU428" s="9"/>
      <c r="AQV428" s="9"/>
      <c r="AQW428" s="9"/>
      <c r="AQX428" s="9"/>
      <c r="AQY428" s="9"/>
      <c r="AQZ428" s="9"/>
      <c r="ARA428" s="9"/>
      <c r="ARB428" s="9"/>
      <c r="ARC428" s="9"/>
      <c r="ARD428" s="9"/>
      <c r="ARE428" s="9"/>
      <c r="ARF428" s="9"/>
      <c r="ARG428" s="9"/>
      <c r="ARH428" s="9"/>
      <c r="ARI428" s="9"/>
      <c r="ARJ428" s="9"/>
      <c r="ARK428" s="9"/>
      <c r="ARL428" s="9"/>
      <c r="ARM428" s="9"/>
      <c r="ARN428" s="9"/>
      <c r="ARO428" s="9"/>
      <c r="ARP428" s="9"/>
      <c r="ARQ428" s="9"/>
      <c r="ARR428" s="9"/>
      <c r="ARS428" s="9"/>
      <c r="ART428" s="9"/>
      <c r="ARU428" s="9"/>
      <c r="ARV428" s="9"/>
      <c r="ARW428" s="9"/>
      <c r="ARX428" s="9"/>
      <c r="ARY428" s="9"/>
      <c r="ARZ428" s="9"/>
      <c r="ASA428" s="9"/>
      <c r="ASB428" s="9"/>
      <c r="ASC428" s="9"/>
      <c r="ASD428" s="9"/>
      <c r="ASE428" s="9"/>
      <c r="ASF428" s="9"/>
      <c r="ASG428" s="9"/>
      <c r="ASH428" s="9"/>
      <c r="ASI428" s="9"/>
      <c r="ASJ428" s="9"/>
      <c r="ASK428" s="9"/>
      <c r="ASL428" s="9"/>
      <c r="ASM428" s="9"/>
      <c r="ASN428" s="9"/>
      <c r="ASO428" s="9"/>
      <c r="ASP428" s="9"/>
      <c r="ASQ428" s="9"/>
      <c r="ASR428" s="9"/>
      <c r="ASS428" s="9"/>
      <c r="AST428" s="9"/>
      <c r="ASU428" s="9"/>
      <c r="ASV428" s="9"/>
      <c r="ASW428" s="9"/>
      <c r="ASX428" s="9"/>
      <c r="ASY428" s="9"/>
      <c r="ASZ428" s="9"/>
      <c r="ATA428" s="9"/>
      <c r="ATB428" s="9"/>
      <c r="ATC428" s="9"/>
      <c r="ATD428" s="9"/>
      <c r="ATE428" s="9"/>
      <c r="ATF428" s="9"/>
      <c r="ATG428" s="9"/>
      <c r="ATH428" s="9"/>
      <c r="ATI428" s="9"/>
      <c r="ATJ428" s="9"/>
      <c r="ATK428" s="9"/>
      <c r="ATL428" s="9"/>
      <c r="ATM428" s="9"/>
      <c r="ATN428" s="9"/>
      <c r="ATO428" s="9"/>
      <c r="ATP428" s="9"/>
      <c r="ATQ428" s="9"/>
      <c r="ATR428" s="9"/>
      <c r="ATS428" s="9"/>
      <c r="ATT428" s="9"/>
      <c r="ATU428" s="9"/>
      <c r="ATV428" s="9"/>
      <c r="ATW428" s="9"/>
      <c r="ATX428" s="9"/>
      <c r="ATY428" s="9"/>
      <c r="ATZ428" s="9"/>
      <c r="AUA428" s="9"/>
      <c r="AUB428" s="9"/>
      <c r="AUC428" s="9"/>
      <c r="AUD428" s="9"/>
      <c r="AUE428" s="9"/>
      <c r="AUF428" s="9"/>
      <c r="AUG428" s="9"/>
      <c r="AUH428" s="9"/>
      <c r="AUI428" s="9"/>
      <c r="AUJ428" s="9"/>
      <c r="AUK428" s="9"/>
      <c r="AUL428" s="9"/>
    </row>
    <row r="429" spans="1:175 1032:1234" s="10" customFormat="1" ht="19.5" thickBot="1" x14ac:dyDescent="0.3">
      <c r="A429" s="185"/>
      <c r="B429" s="186"/>
      <c r="C429" s="124"/>
      <c r="D429" s="124" t="s">
        <v>126</v>
      </c>
      <c r="E429" s="184">
        <v>6</v>
      </c>
      <c r="F429" s="184">
        <v>6</v>
      </c>
      <c r="G429" s="122"/>
      <c r="H429" s="122"/>
      <c r="I429" s="122"/>
      <c r="J429" s="122"/>
      <c r="K429" s="35"/>
      <c r="L429" s="35"/>
      <c r="M429" s="36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  <c r="BA429" s="9"/>
      <c r="BB429" s="9"/>
      <c r="BC429" s="9"/>
      <c r="BD429" s="9"/>
      <c r="BE429" s="9"/>
      <c r="BF429" s="9"/>
      <c r="BG429" s="9"/>
      <c r="BH429" s="9"/>
      <c r="BI429" s="9"/>
      <c r="BJ429" s="9"/>
      <c r="BK429" s="9"/>
      <c r="BL429" s="9"/>
      <c r="BM429" s="9"/>
      <c r="BN429" s="9"/>
      <c r="BO429" s="9"/>
      <c r="BP429" s="9"/>
      <c r="BQ429" s="9"/>
      <c r="BR429" s="9"/>
      <c r="BS429" s="9"/>
      <c r="BT429" s="9"/>
      <c r="BU429" s="9"/>
      <c r="BV429" s="9"/>
      <c r="BW429" s="9"/>
      <c r="BX429" s="9"/>
      <c r="BY429" s="9"/>
      <c r="BZ429" s="9"/>
      <c r="CA429" s="9"/>
      <c r="CB429" s="9"/>
      <c r="CC429" s="9"/>
      <c r="CD429" s="9"/>
      <c r="CE429" s="9"/>
      <c r="CF429" s="9"/>
      <c r="CG429" s="9"/>
      <c r="CH429" s="9"/>
      <c r="CI429" s="9"/>
      <c r="CJ429" s="9"/>
      <c r="CK429" s="9"/>
      <c r="CL429" s="9"/>
      <c r="CM429" s="9"/>
      <c r="CN429" s="9"/>
      <c r="CO429" s="9"/>
      <c r="CP429" s="9"/>
      <c r="CQ429" s="9"/>
      <c r="CR429" s="9"/>
      <c r="CS429" s="9"/>
      <c r="CT429" s="9"/>
      <c r="CU429" s="9"/>
      <c r="CV429" s="9"/>
      <c r="CW429" s="9"/>
      <c r="CX429" s="9"/>
      <c r="CY429" s="9"/>
      <c r="CZ429" s="9"/>
      <c r="DA429" s="9"/>
      <c r="DB429" s="9"/>
      <c r="DC429" s="9"/>
      <c r="DD429" s="9"/>
      <c r="DE429" s="9"/>
      <c r="DF429" s="9"/>
      <c r="DG429" s="9"/>
      <c r="DH429" s="9"/>
      <c r="DI429" s="9"/>
      <c r="DJ429" s="9"/>
      <c r="DK429" s="9"/>
      <c r="DL429" s="9"/>
      <c r="DM429" s="9"/>
      <c r="DN429" s="9"/>
      <c r="DO429" s="9"/>
      <c r="DP429" s="9"/>
      <c r="DQ429" s="9"/>
      <c r="DR429" s="9"/>
      <c r="DS429" s="9"/>
      <c r="DT429" s="9"/>
      <c r="DU429" s="9"/>
      <c r="DV429" s="9"/>
      <c r="DW429" s="9"/>
      <c r="DX429" s="9"/>
      <c r="DY429" s="9"/>
      <c r="DZ429" s="9"/>
      <c r="EA429" s="9"/>
      <c r="EB429" s="9"/>
      <c r="EC429" s="9"/>
      <c r="ED429" s="9"/>
      <c r="EE429" s="9"/>
      <c r="EF429" s="9"/>
      <c r="EG429" s="9"/>
      <c r="EH429" s="9"/>
      <c r="EI429" s="9"/>
      <c r="EJ429" s="9"/>
      <c r="EK429" s="9"/>
      <c r="EL429" s="9"/>
      <c r="EM429" s="9"/>
      <c r="EN429" s="9"/>
      <c r="EO429" s="9"/>
      <c r="EP429" s="9"/>
      <c r="EQ429" s="9"/>
      <c r="ER429" s="9"/>
      <c r="ES429" s="9"/>
      <c r="ET429" s="9"/>
      <c r="EU429" s="9"/>
      <c r="EV429" s="9"/>
      <c r="EW429" s="9"/>
      <c r="EX429" s="9"/>
      <c r="EY429" s="9"/>
      <c r="EZ429" s="9"/>
      <c r="FA429" s="9"/>
      <c r="FB429" s="9"/>
      <c r="FC429" s="9"/>
      <c r="FD429" s="9"/>
      <c r="FE429" s="9"/>
      <c r="FF429" s="9"/>
      <c r="FG429" s="9"/>
      <c r="FH429" s="9"/>
      <c r="FI429" s="9"/>
      <c r="FJ429" s="9"/>
      <c r="FK429" s="9"/>
      <c r="FL429" s="9"/>
      <c r="FM429" s="9"/>
      <c r="FN429" s="9"/>
      <c r="FO429" s="9"/>
      <c r="FP429" s="9"/>
      <c r="FQ429" s="9"/>
      <c r="FR429" s="9"/>
      <c r="FS429" s="9"/>
      <c r="AMR429" s="9"/>
      <c r="AMS429" s="9"/>
      <c r="AMT429" s="9"/>
      <c r="AMU429" s="9"/>
      <c r="AMV429" s="9"/>
      <c r="AMW429" s="9"/>
      <c r="AMX429" s="9"/>
      <c r="AMY429" s="9"/>
      <c r="AMZ429" s="9"/>
      <c r="ANA429" s="9"/>
      <c r="ANB429" s="9"/>
      <c r="ANC429" s="9"/>
      <c r="AND429" s="9"/>
      <c r="ANE429" s="9"/>
      <c r="ANF429" s="9"/>
      <c r="ANG429" s="9"/>
      <c r="ANH429" s="9"/>
      <c r="ANI429" s="9"/>
      <c r="ANJ429" s="9"/>
      <c r="ANK429" s="9"/>
      <c r="ANL429" s="9"/>
      <c r="ANM429" s="9"/>
      <c r="ANN429" s="9"/>
      <c r="ANO429" s="9"/>
      <c r="ANP429" s="9"/>
      <c r="ANQ429" s="9"/>
      <c r="ANR429" s="9"/>
      <c r="ANS429" s="9"/>
      <c r="ANT429" s="9"/>
      <c r="ANU429" s="9"/>
      <c r="ANV429" s="9"/>
      <c r="ANW429" s="9"/>
      <c r="ANX429" s="9"/>
      <c r="ANY429" s="9"/>
      <c r="ANZ429" s="9"/>
      <c r="AOA429" s="9"/>
      <c r="AOB429" s="9"/>
      <c r="AOC429" s="9"/>
      <c r="AOD429" s="9"/>
      <c r="AOE429" s="9"/>
      <c r="AOF429" s="9"/>
      <c r="AOG429" s="9"/>
      <c r="AOH429" s="9"/>
      <c r="AOI429" s="9"/>
      <c r="AOJ429" s="9"/>
      <c r="AOK429" s="9"/>
      <c r="AOL429" s="9"/>
      <c r="AOM429" s="9"/>
      <c r="AON429" s="9"/>
      <c r="AOO429" s="9"/>
      <c r="AOP429" s="9"/>
      <c r="AOQ429" s="9"/>
      <c r="AOR429" s="9"/>
      <c r="AOS429" s="9"/>
      <c r="AOT429" s="9"/>
      <c r="AOU429" s="9"/>
      <c r="AOV429" s="9"/>
      <c r="AOW429" s="9"/>
      <c r="AOX429" s="9"/>
      <c r="AOY429" s="9"/>
      <c r="AOZ429" s="9"/>
      <c r="APA429" s="9"/>
      <c r="APB429" s="9"/>
      <c r="APC429" s="9"/>
      <c r="APD429" s="9"/>
      <c r="APE429" s="9"/>
      <c r="APF429" s="9"/>
      <c r="APG429" s="9"/>
      <c r="APH429" s="9"/>
      <c r="API429" s="9"/>
      <c r="APJ429" s="9"/>
      <c r="APK429" s="9"/>
      <c r="APL429" s="9"/>
      <c r="APM429" s="9"/>
      <c r="APN429" s="9"/>
      <c r="APO429" s="9"/>
      <c r="APP429" s="9"/>
      <c r="APQ429" s="9"/>
      <c r="APR429" s="9"/>
      <c r="APS429" s="9"/>
      <c r="APT429" s="9"/>
      <c r="APU429" s="9"/>
      <c r="APV429" s="9"/>
      <c r="APW429" s="9"/>
      <c r="APX429" s="9"/>
      <c r="APY429" s="9"/>
      <c r="APZ429" s="9"/>
      <c r="AQA429" s="9"/>
      <c r="AQB429" s="9"/>
      <c r="AQC429" s="9"/>
      <c r="AQD429" s="9"/>
      <c r="AQE429" s="9"/>
      <c r="AQF429" s="9"/>
      <c r="AQG429" s="9"/>
      <c r="AQH429" s="9"/>
      <c r="AQI429" s="9"/>
      <c r="AQJ429" s="9"/>
      <c r="AQK429" s="9"/>
      <c r="AQL429" s="9"/>
      <c r="AQM429" s="9"/>
      <c r="AQN429" s="9"/>
      <c r="AQO429" s="9"/>
      <c r="AQP429" s="9"/>
      <c r="AQQ429" s="9"/>
      <c r="AQR429" s="9"/>
      <c r="AQS429" s="9"/>
      <c r="AQT429" s="9"/>
      <c r="AQU429" s="9"/>
      <c r="AQV429" s="9"/>
      <c r="AQW429" s="9"/>
      <c r="AQX429" s="9"/>
      <c r="AQY429" s="9"/>
      <c r="AQZ429" s="9"/>
      <c r="ARA429" s="9"/>
      <c r="ARB429" s="9"/>
      <c r="ARC429" s="9"/>
      <c r="ARD429" s="9"/>
      <c r="ARE429" s="9"/>
      <c r="ARF429" s="9"/>
      <c r="ARG429" s="9"/>
      <c r="ARH429" s="9"/>
      <c r="ARI429" s="9"/>
      <c r="ARJ429" s="9"/>
      <c r="ARK429" s="9"/>
      <c r="ARL429" s="9"/>
      <c r="ARM429" s="9"/>
      <c r="ARN429" s="9"/>
      <c r="ARO429" s="9"/>
      <c r="ARP429" s="9"/>
      <c r="ARQ429" s="9"/>
      <c r="ARR429" s="9"/>
      <c r="ARS429" s="9"/>
      <c r="ART429" s="9"/>
      <c r="ARU429" s="9"/>
      <c r="ARV429" s="9"/>
      <c r="ARW429" s="9"/>
      <c r="ARX429" s="9"/>
      <c r="ARY429" s="9"/>
      <c r="ARZ429" s="9"/>
      <c r="ASA429" s="9"/>
      <c r="ASB429" s="9"/>
      <c r="ASC429" s="9"/>
      <c r="ASD429" s="9"/>
      <c r="ASE429" s="9"/>
      <c r="ASF429" s="9"/>
      <c r="ASG429" s="9"/>
      <c r="ASH429" s="9"/>
      <c r="ASI429" s="9"/>
      <c r="ASJ429" s="9"/>
      <c r="ASK429" s="9"/>
      <c r="ASL429" s="9"/>
      <c r="ASM429" s="9"/>
      <c r="ASN429" s="9"/>
      <c r="ASO429" s="9"/>
      <c r="ASP429" s="9"/>
      <c r="ASQ429" s="9"/>
      <c r="ASR429" s="9"/>
      <c r="ASS429" s="9"/>
      <c r="AST429" s="9"/>
      <c r="ASU429" s="9"/>
      <c r="ASV429" s="9"/>
      <c r="ASW429" s="9"/>
      <c r="ASX429" s="9"/>
      <c r="ASY429" s="9"/>
      <c r="ASZ429" s="9"/>
      <c r="ATA429" s="9"/>
      <c r="ATB429" s="9"/>
      <c r="ATC429" s="9"/>
      <c r="ATD429" s="9"/>
      <c r="ATE429" s="9"/>
      <c r="ATF429" s="9"/>
      <c r="ATG429" s="9"/>
      <c r="ATH429" s="9"/>
      <c r="ATI429" s="9"/>
      <c r="ATJ429" s="9"/>
      <c r="ATK429" s="9"/>
      <c r="ATL429" s="9"/>
      <c r="ATM429" s="9"/>
      <c r="ATN429" s="9"/>
      <c r="ATO429" s="9"/>
      <c r="ATP429" s="9"/>
      <c r="ATQ429" s="9"/>
      <c r="ATR429" s="9"/>
      <c r="ATS429" s="9"/>
      <c r="ATT429" s="9"/>
      <c r="ATU429" s="9"/>
      <c r="ATV429" s="9"/>
      <c r="ATW429" s="9"/>
      <c r="ATX429" s="9"/>
      <c r="ATY429" s="9"/>
      <c r="ATZ429" s="9"/>
      <c r="AUA429" s="9"/>
      <c r="AUB429" s="9"/>
      <c r="AUC429" s="9"/>
      <c r="AUD429" s="9"/>
      <c r="AUE429" s="9"/>
      <c r="AUF429" s="9"/>
      <c r="AUG429" s="9"/>
      <c r="AUH429" s="9"/>
      <c r="AUI429" s="9"/>
      <c r="AUJ429" s="9"/>
      <c r="AUK429" s="9"/>
      <c r="AUL429" s="9"/>
    </row>
    <row r="430" spans="1:175 1032:1234" s="10" customFormat="1" ht="19.5" thickBot="1" x14ac:dyDescent="0.3">
      <c r="A430" s="185"/>
      <c r="B430" s="186"/>
      <c r="C430" s="124"/>
      <c r="D430" s="124" t="s">
        <v>120</v>
      </c>
      <c r="E430" s="184">
        <v>3</v>
      </c>
      <c r="F430" s="184">
        <v>3</v>
      </c>
      <c r="G430" s="122"/>
      <c r="H430" s="122"/>
      <c r="I430" s="122"/>
      <c r="J430" s="122"/>
      <c r="K430" s="35"/>
      <c r="L430" s="35"/>
      <c r="M430" s="36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  <c r="BA430" s="9"/>
      <c r="BB430" s="9"/>
      <c r="BC430" s="9"/>
      <c r="BD430" s="9"/>
      <c r="BE430" s="9"/>
      <c r="BF430" s="9"/>
      <c r="BG430" s="9"/>
      <c r="BH430" s="9"/>
      <c r="BI430" s="9"/>
      <c r="BJ430" s="9"/>
      <c r="BK430" s="9"/>
      <c r="BL430" s="9"/>
      <c r="BM430" s="9"/>
      <c r="BN430" s="9"/>
      <c r="BO430" s="9"/>
      <c r="BP430" s="9"/>
      <c r="BQ430" s="9"/>
      <c r="BR430" s="9"/>
      <c r="BS430" s="9"/>
      <c r="BT430" s="9"/>
      <c r="BU430" s="9"/>
      <c r="BV430" s="9"/>
      <c r="BW430" s="9"/>
      <c r="BX430" s="9"/>
      <c r="BY430" s="9"/>
      <c r="BZ430" s="9"/>
      <c r="CA430" s="9"/>
      <c r="CB430" s="9"/>
      <c r="CC430" s="9"/>
      <c r="CD430" s="9"/>
      <c r="CE430" s="9"/>
      <c r="CF430" s="9"/>
      <c r="CG430" s="9"/>
      <c r="CH430" s="9"/>
      <c r="CI430" s="9"/>
      <c r="CJ430" s="9"/>
      <c r="CK430" s="9"/>
      <c r="CL430" s="9"/>
      <c r="CM430" s="9"/>
      <c r="CN430" s="9"/>
      <c r="CO430" s="9"/>
      <c r="CP430" s="9"/>
      <c r="CQ430" s="9"/>
      <c r="CR430" s="9"/>
      <c r="CS430" s="9"/>
      <c r="CT430" s="9"/>
      <c r="CU430" s="9"/>
      <c r="CV430" s="9"/>
      <c r="CW430" s="9"/>
      <c r="CX430" s="9"/>
      <c r="CY430" s="9"/>
      <c r="CZ430" s="9"/>
      <c r="DA430" s="9"/>
      <c r="DB430" s="9"/>
      <c r="DC430" s="9"/>
      <c r="DD430" s="9"/>
      <c r="DE430" s="9"/>
      <c r="DF430" s="9"/>
      <c r="DG430" s="9"/>
      <c r="DH430" s="9"/>
      <c r="DI430" s="9"/>
      <c r="DJ430" s="9"/>
      <c r="DK430" s="9"/>
      <c r="DL430" s="9"/>
      <c r="DM430" s="9"/>
      <c r="DN430" s="9"/>
      <c r="DO430" s="9"/>
      <c r="DP430" s="9"/>
      <c r="DQ430" s="9"/>
      <c r="DR430" s="9"/>
      <c r="DS430" s="9"/>
      <c r="DT430" s="9"/>
      <c r="DU430" s="9"/>
      <c r="DV430" s="9"/>
      <c r="DW430" s="9"/>
      <c r="DX430" s="9"/>
      <c r="DY430" s="9"/>
      <c r="DZ430" s="9"/>
      <c r="EA430" s="9"/>
      <c r="EB430" s="9"/>
      <c r="EC430" s="9"/>
      <c r="ED430" s="9"/>
      <c r="EE430" s="9"/>
      <c r="EF430" s="9"/>
      <c r="EG430" s="9"/>
      <c r="EH430" s="9"/>
      <c r="EI430" s="9"/>
      <c r="EJ430" s="9"/>
      <c r="EK430" s="9"/>
      <c r="EL430" s="9"/>
      <c r="EM430" s="9"/>
      <c r="EN430" s="9"/>
      <c r="EO430" s="9"/>
      <c r="EP430" s="9"/>
      <c r="EQ430" s="9"/>
      <c r="ER430" s="9"/>
      <c r="ES430" s="9"/>
      <c r="ET430" s="9"/>
      <c r="EU430" s="9"/>
      <c r="EV430" s="9"/>
      <c r="EW430" s="9"/>
      <c r="EX430" s="9"/>
      <c r="EY430" s="9"/>
      <c r="EZ430" s="9"/>
      <c r="FA430" s="9"/>
      <c r="FB430" s="9"/>
      <c r="FC430" s="9"/>
      <c r="FD430" s="9"/>
      <c r="FE430" s="9"/>
      <c r="FF430" s="9"/>
      <c r="FG430" s="9"/>
      <c r="FH430" s="9"/>
      <c r="FI430" s="9"/>
      <c r="FJ430" s="9"/>
      <c r="FK430" s="9"/>
      <c r="FL430" s="9"/>
      <c r="FM430" s="9"/>
      <c r="FN430" s="9"/>
      <c r="FO430" s="9"/>
      <c r="FP430" s="9"/>
      <c r="FQ430" s="9"/>
      <c r="FR430" s="9"/>
      <c r="FS430" s="9"/>
      <c r="AMR430" s="9"/>
      <c r="AMS430" s="9"/>
      <c r="AMT430" s="9"/>
      <c r="AMU430" s="9"/>
      <c r="AMV430" s="9"/>
      <c r="AMW430" s="9"/>
      <c r="AMX430" s="9"/>
      <c r="AMY430" s="9"/>
      <c r="AMZ430" s="9"/>
      <c r="ANA430" s="9"/>
      <c r="ANB430" s="9"/>
      <c r="ANC430" s="9"/>
      <c r="AND430" s="9"/>
      <c r="ANE430" s="9"/>
      <c r="ANF430" s="9"/>
      <c r="ANG430" s="9"/>
      <c r="ANH430" s="9"/>
      <c r="ANI430" s="9"/>
      <c r="ANJ430" s="9"/>
      <c r="ANK430" s="9"/>
      <c r="ANL430" s="9"/>
      <c r="ANM430" s="9"/>
      <c r="ANN430" s="9"/>
      <c r="ANO430" s="9"/>
      <c r="ANP430" s="9"/>
      <c r="ANQ430" s="9"/>
      <c r="ANR430" s="9"/>
      <c r="ANS430" s="9"/>
      <c r="ANT430" s="9"/>
      <c r="ANU430" s="9"/>
      <c r="ANV430" s="9"/>
      <c r="ANW430" s="9"/>
      <c r="ANX430" s="9"/>
      <c r="ANY430" s="9"/>
      <c r="ANZ430" s="9"/>
      <c r="AOA430" s="9"/>
      <c r="AOB430" s="9"/>
      <c r="AOC430" s="9"/>
      <c r="AOD430" s="9"/>
      <c r="AOE430" s="9"/>
      <c r="AOF430" s="9"/>
      <c r="AOG430" s="9"/>
      <c r="AOH430" s="9"/>
      <c r="AOI430" s="9"/>
      <c r="AOJ430" s="9"/>
      <c r="AOK430" s="9"/>
      <c r="AOL430" s="9"/>
      <c r="AOM430" s="9"/>
      <c r="AON430" s="9"/>
      <c r="AOO430" s="9"/>
      <c r="AOP430" s="9"/>
      <c r="AOQ430" s="9"/>
      <c r="AOR430" s="9"/>
      <c r="AOS430" s="9"/>
      <c r="AOT430" s="9"/>
      <c r="AOU430" s="9"/>
      <c r="AOV430" s="9"/>
      <c r="AOW430" s="9"/>
      <c r="AOX430" s="9"/>
      <c r="AOY430" s="9"/>
      <c r="AOZ430" s="9"/>
      <c r="APA430" s="9"/>
      <c r="APB430" s="9"/>
      <c r="APC430" s="9"/>
      <c r="APD430" s="9"/>
      <c r="APE430" s="9"/>
      <c r="APF430" s="9"/>
      <c r="APG430" s="9"/>
      <c r="APH430" s="9"/>
      <c r="API430" s="9"/>
      <c r="APJ430" s="9"/>
      <c r="APK430" s="9"/>
      <c r="APL430" s="9"/>
      <c r="APM430" s="9"/>
      <c r="APN430" s="9"/>
      <c r="APO430" s="9"/>
      <c r="APP430" s="9"/>
      <c r="APQ430" s="9"/>
      <c r="APR430" s="9"/>
      <c r="APS430" s="9"/>
      <c r="APT430" s="9"/>
      <c r="APU430" s="9"/>
      <c r="APV430" s="9"/>
      <c r="APW430" s="9"/>
      <c r="APX430" s="9"/>
      <c r="APY430" s="9"/>
      <c r="APZ430" s="9"/>
      <c r="AQA430" s="9"/>
      <c r="AQB430" s="9"/>
      <c r="AQC430" s="9"/>
      <c r="AQD430" s="9"/>
      <c r="AQE430" s="9"/>
      <c r="AQF430" s="9"/>
      <c r="AQG430" s="9"/>
      <c r="AQH430" s="9"/>
      <c r="AQI430" s="9"/>
      <c r="AQJ430" s="9"/>
      <c r="AQK430" s="9"/>
      <c r="AQL430" s="9"/>
      <c r="AQM430" s="9"/>
      <c r="AQN430" s="9"/>
      <c r="AQO430" s="9"/>
      <c r="AQP430" s="9"/>
      <c r="AQQ430" s="9"/>
      <c r="AQR430" s="9"/>
      <c r="AQS430" s="9"/>
      <c r="AQT430" s="9"/>
      <c r="AQU430" s="9"/>
      <c r="AQV430" s="9"/>
      <c r="AQW430" s="9"/>
      <c r="AQX430" s="9"/>
      <c r="AQY430" s="9"/>
      <c r="AQZ430" s="9"/>
      <c r="ARA430" s="9"/>
      <c r="ARB430" s="9"/>
      <c r="ARC430" s="9"/>
      <c r="ARD430" s="9"/>
      <c r="ARE430" s="9"/>
      <c r="ARF430" s="9"/>
      <c r="ARG430" s="9"/>
      <c r="ARH430" s="9"/>
      <c r="ARI430" s="9"/>
      <c r="ARJ430" s="9"/>
      <c r="ARK430" s="9"/>
      <c r="ARL430" s="9"/>
      <c r="ARM430" s="9"/>
      <c r="ARN430" s="9"/>
      <c r="ARO430" s="9"/>
      <c r="ARP430" s="9"/>
      <c r="ARQ430" s="9"/>
      <c r="ARR430" s="9"/>
      <c r="ARS430" s="9"/>
      <c r="ART430" s="9"/>
      <c r="ARU430" s="9"/>
      <c r="ARV430" s="9"/>
      <c r="ARW430" s="9"/>
      <c r="ARX430" s="9"/>
      <c r="ARY430" s="9"/>
      <c r="ARZ430" s="9"/>
      <c r="ASA430" s="9"/>
      <c r="ASB430" s="9"/>
      <c r="ASC430" s="9"/>
      <c r="ASD430" s="9"/>
      <c r="ASE430" s="9"/>
      <c r="ASF430" s="9"/>
      <c r="ASG430" s="9"/>
      <c r="ASH430" s="9"/>
      <c r="ASI430" s="9"/>
      <c r="ASJ430" s="9"/>
      <c r="ASK430" s="9"/>
      <c r="ASL430" s="9"/>
      <c r="ASM430" s="9"/>
      <c r="ASN430" s="9"/>
      <c r="ASO430" s="9"/>
      <c r="ASP430" s="9"/>
      <c r="ASQ430" s="9"/>
      <c r="ASR430" s="9"/>
      <c r="ASS430" s="9"/>
      <c r="AST430" s="9"/>
      <c r="ASU430" s="9"/>
      <c r="ASV430" s="9"/>
      <c r="ASW430" s="9"/>
      <c r="ASX430" s="9"/>
      <c r="ASY430" s="9"/>
      <c r="ASZ430" s="9"/>
      <c r="ATA430" s="9"/>
      <c r="ATB430" s="9"/>
      <c r="ATC430" s="9"/>
      <c r="ATD430" s="9"/>
      <c r="ATE430" s="9"/>
      <c r="ATF430" s="9"/>
      <c r="ATG430" s="9"/>
      <c r="ATH430" s="9"/>
      <c r="ATI430" s="9"/>
      <c r="ATJ430" s="9"/>
      <c r="ATK430" s="9"/>
      <c r="ATL430" s="9"/>
      <c r="ATM430" s="9"/>
      <c r="ATN430" s="9"/>
      <c r="ATO430" s="9"/>
      <c r="ATP430" s="9"/>
      <c r="ATQ430" s="9"/>
      <c r="ATR430" s="9"/>
      <c r="ATS430" s="9"/>
      <c r="ATT430" s="9"/>
      <c r="ATU430" s="9"/>
      <c r="ATV430" s="9"/>
      <c r="ATW430" s="9"/>
      <c r="ATX430" s="9"/>
      <c r="ATY430" s="9"/>
      <c r="ATZ430" s="9"/>
      <c r="AUA430" s="9"/>
      <c r="AUB430" s="9"/>
      <c r="AUC430" s="9"/>
      <c r="AUD430" s="9"/>
      <c r="AUE430" s="9"/>
      <c r="AUF430" s="9"/>
      <c r="AUG430" s="9"/>
      <c r="AUH430" s="9"/>
      <c r="AUI430" s="9"/>
      <c r="AUJ430" s="9"/>
      <c r="AUK430" s="9"/>
      <c r="AUL430" s="9"/>
    </row>
    <row r="431" spans="1:175 1032:1234" s="10" customFormat="1" ht="19.5" thickBot="1" x14ac:dyDescent="0.3">
      <c r="A431" s="185"/>
      <c r="B431" s="186"/>
      <c r="C431" s="124"/>
      <c r="D431" s="124" t="s">
        <v>129</v>
      </c>
      <c r="E431" s="184">
        <v>152</v>
      </c>
      <c r="F431" s="184">
        <v>152</v>
      </c>
      <c r="G431" s="122"/>
      <c r="H431" s="122"/>
      <c r="I431" s="122"/>
      <c r="J431" s="122"/>
      <c r="K431" s="35"/>
      <c r="L431" s="35"/>
      <c r="M431" s="36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  <c r="BA431" s="9"/>
      <c r="BB431" s="9"/>
      <c r="BC431" s="9"/>
      <c r="BD431" s="9"/>
      <c r="BE431" s="9"/>
      <c r="BF431" s="9"/>
      <c r="BG431" s="9"/>
      <c r="BH431" s="9"/>
      <c r="BI431" s="9"/>
      <c r="BJ431" s="9"/>
      <c r="BK431" s="9"/>
      <c r="BL431" s="9"/>
      <c r="BM431" s="9"/>
      <c r="BN431" s="9"/>
      <c r="BO431" s="9"/>
      <c r="BP431" s="9"/>
      <c r="BQ431" s="9"/>
      <c r="BR431" s="9"/>
      <c r="BS431" s="9"/>
      <c r="BT431" s="9"/>
      <c r="BU431" s="9"/>
      <c r="BV431" s="9"/>
      <c r="BW431" s="9"/>
      <c r="BX431" s="9"/>
      <c r="BY431" s="9"/>
      <c r="BZ431" s="9"/>
      <c r="CA431" s="9"/>
      <c r="CB431" s="9"/>
      <c r="CC431" s="9"/>
      <c r="CD431" s="9"/>
      <c r="CE431" s="9"/>
      <c r="CF431" s="9"/>
      <c r="CG431" s="9"/>
      <c r="CH431" s="9"/>
      <c r="CI431" s="9"/>
      <c r="CJ431" s="9"/>
      <c r="CK431" s="9"/>
      <c r="CL431" s="9"/>
      <c r="CM431" s="9"/>
      <c r="CN431" s="9"/>
      <c r="CO431" s="9"/>
      <c r="CP431" s="9"/>
      <c r="CQ431" s="9"/>
      <c r="CR431" s="9"/>
      <c r="CS431" s="9"/>
      <c r="CT431" s="9"/>
      <c r="CU431" s="9"/>
      <c r="CV431" s="9"/>
      <c r="CW431" s="9"/>
      <c r="CX431" s="9"/>
      <c r="CY431" s="9"/>
      <c r="CZ431" s="9"/>
      <c r="DA431" s="9"/>
      <c r="DB431" s="9"/>
      <c r="DC431" s="9"/>
      <c r="DD431" s="9"/>
      <c r="DE431" s="9"/>
      <c r="DF431" s="9"/>
      <c r="DG431" s="9"/>
      <c r="DH431" s="9"/>
      <c r="DI431" s="9"/>
      <c r="DJ431" s="9"/>
      <c r="DK431" s="9"/>
      <c r="DL431" s="9"/>
      <c r="DM431" s="9"/>
      <c r="DN431" s="9"/>
      <c r="DO431" s="9"/>
      <c r="DP431" s="9"/>
      <c r="DQ431" s="9"/>
      <c r="DR431" s="9"/>
      <c r="DS431" s="9"/>
      <c r="DT431" s="9"/>
      <c r="DU431" s="9"/>
      <c r="DV431" s="9"/>
      <c r="DW431" s="9"/>
      <c r="DX431" s="9"/>
      <c r="DY431" s="9"/>
      <c r="DZ431" s="9"/>
      <c r="EA431" s="9"/>
      <c r="EB431" s="9"/>
      <c r="EC431" s="9"/>
      <c r="ED431" s="9"/>
      <c r="EE431" s="9"/>
      <c r="EF431" s="9"/>
      <c r="EG431" s="9"/>
      <c r="EH431" s="9"/>
      <c r="EI431" s="9"/>
      <c r="EJ431" s="9"/>
      <c r="EK431" s="9"/>
      <c r="EL431" s="9"/>
      <c r="EM431" s="9"/>
      <c r="EN431" s="9"/>
      <c r="EO431" s="9"/>
      <c r="EP431" s="9"/>
      <c r="EQ431" s="9"/>
      <c r="ER431" s="9"/>
      <c r="ES431" s="9"/>
      <c r="ET431" s="9"/>
      <c r="EU431" s="9"/>
      <c r="EV431" s="9"/>
      <c r="EW431" s="9"/>
      <c r="EX431" s="9"/>
      <c r="EY431" s="9"/>
      <c r="EZ431" s="9"/>
      <c r="FA431" s="9"/>
      <c r="FB431" s="9"/>
      <c r="FC431" s="9"/>
      <c r="FD431" s="9"/>
      <c r="FE431" s="9"/>
      <c r="FF431" s="9"/>
      <c r="FG431" s="9"/>
      <c r="FH431" s="9"/>
      <c r="FI431" s="9"/>
      <c r="FJ431" s="9"/>
      <c r="FK431" s="9"/>
      <c r="FL431" s="9"/>
      <c r="FM431" s="9"/>
      <c r="FN431" s="9"/>
      <c r="FO431" s="9"/>
      <c r="FP431" s="9"/>
      <c r="FQ431" s="9"/>
      <c r="FR431" s="9"/>
      <c r="FS431" s="9"/>
      <c r="AMR431" s="9"/>
      <c r="AMS431" s="9"/>
      <c r="AMT431" s="9"/>
      <c r="AMU431" s="9"/>
      <c r="AMV431" s="9"/>
      <c r="AMW431" s="9"/>
      <c r="AMX431" s="9"/>
      <c r="AMY431" s="9"/>
      <c r="AMZ431" s="9"/>
      <c r="ANA431" s="9"/>
      <c r="ANB431" s="9"/>
      <c r="ANC431" s="9"/>
      <c r="AND431" s="9"/>
      <c r="ANE431" s="9"/>
      <c r="ANF431" s="9"/>
      <c r="ANG431" s="9"/>
      <c r="ANH431" s="9"/>
      <c r="ANI431" s="9"/>
      <c r="ANJ431" s="9"/>
      <c r="ANK431" s="9"/>
      <c r="ANL431" s="9"/>
      <c r="ANM431" s="9"/>
      <c r="ANN431" s="9"/>
      <c r="ANO431" s="9"/>
      <c r="ANP431" s="9"/>
      <c r="ANQ431" s="9"/>
      <c r="ANR431" s="9"/>
      <c r="ANS431" s="9"/>
      <c r="ANT431" s="9"/>
      <c r="ANU431" s="9"/>
      <c r="ANV431" s="9"/>
      <c r="ANW431" s="9"/>
      <c r="ANX431" s="9"/>
      <c r="ANY431" s="9"/>
      <c r="ANZ431" s="9"/>
      <c r="AOA431" s="9"/>
      <c r="AOB431" s="9"/>
      <c r="AOC431" s="9"/>
      <c r="AOD431" s="9"/>
      <c r="AOE431" s="9"/>
      <c r="AOF431" s="9"/>
      <c r="AOG431" s="9"/>
      <c r="AOH431" s="9"/>
      <c r="AOI431" s="9"/>
      <c r="AOJ431" s="9"/>
      <c r="AOK431" s="9"/>
      <c r="AOL431" s="9"/>
      <c r="AOM431" s="9"/>
      <c r="AON431" s="9"/>
      <c r="AOO431" s="9"/>
      <c r="AOP431" s="9"/>
      <c r="AOQ431" s="9"/>
      <c r="AOR431" s="9"/>
      <c r="AOS431" s="9"/>
      <c r="AOT431" s="9"/>
      <c r="AOU431" s="9"/>
      <c r="AOV431" s="9"/>
      <c r="AOW431" s="9"/>
      <c r="AOX431" s="9"/>
      <c r="AOY431" s="9"/>
      <c r="AOZ431" s="9"/>
      <c r="APA431" s="9"/>
      <c r="APB431" s="9"/>
      <c r="APC431" s="9"/>
      <c r="APD431" s="9"/>
      <c r="APE431" s="9"/>
      <c r="APF431" s="9"/>
      <c r="APG431" s="9"/>
      <c r="APH431" s="9"/>
      <c r="API431" s="9"/>
      <c r="APJ431" s="9"/>
      <c r="APK431" s="9"/>
      <c r="APL431" s="9"/>
      <c r="APM431" s="9"/>
      <c r="APN431" s="9"/>
      <c r="APO431" s="9"/>
      <c r="APP431" s="9"/>
      <c r="APQ431" s="9"/>
      <c r="APR431" s="9"/>
      <c r="APS431" s="9"/>
      <c r="APT431" s="9"/>
      <c r="APU431" s="9"/>
      <c r="APV431" s="9"/>
      <c r="APW431" s="9"/>
      <c r="APX431" s="9"/>
      <c r="APY431" s="9"/>
      <c r="APZ431" s="9"/>
      <c r="AQA431" s="9"/>
      <c r="AQB431" s="9"/>
      <c r="AQC431" s="9"/>
      <c r="AQD431" s="9"/>
      <c r="AQE431" s="9"/>
      <c r="AQF431" s="9"/>
      <c r="AQG431" s="9"/>
      <c r="AQH431" s="9"/>
      <c r="AQI431" s="9"/>
      <c r="AQJ431" s="9"/>
      <c r="AQK431" s="9"/>
      <c r="AQL431" s="9"/>
      <c r="AQM431" s="9"/>
      <c r="AQN431" s="9"/>
      <c r="AQO431" s="9"/>
      <c r="AQP431" s="9"/>
      <c r="AQQ431" s="9"/>
      <c r="AQR431" s="9"/>
      <c r="AQS431" s="9"/>
      <c r="AQT431" s="9"/>
      <c r="AQU431" s="9"/>
      <c r="AQV431" s="9"/>
      <c r="AQW431" s="9"/>
      <c r="AQX431" s="9"/>
      <c r="AQY431" s="9"/>
      <c r="AQZ431" s="9"/>
      <c r="ARA431" s="9"/>
      <c r="ARB431" s="9"/>
      <c r="ARC431" s="9"/>
      <c r="ARD431" s="9"/>
      <c r="ARE431" s="9"/>
      <c r="ARF431" s="9"/>
      <c r="ARG431" s="9"/>
      <c r="ARH431" s="9"/>
      <c r="ARI431" s="9"/>
      <c r="ARJ431" s="9"/>
      <c r="ARK431" s="9"/>
      <c r="ARL431" s="9"/>
      <c r="ARM431" s="9"/>
      <c r="ARN431" s="9"/>
      <c r="ARO431" s="9"/>
      <c r="ARP431" s="9"/>
      <c r="ARQ431" s="9"/>
      <c r="ARR431" s="9"/>
      <c r="ARS431" s="9"/>
      <c r="ART431" s="9"/>
      <c r="ARU431" s="9"/>
      <c r="ARV431" s="9"/>
      <c r="ARW431" s="9"/>
      <c r="ARX431" s="9"/>
      <c r="ARY431" s="9"/>
      <c r="ARZ431" s="9"/>
      <c r="ASA431" s="9"/>
      <c r="ASB431" s="9"/>
      <c r="ASC431" s="9"/>
      <c r="ASD431" s="9"/>
      <c r="ASE431" s="9"/>
      <c r="ASF431" s="9"/>
      <c r="ASG431" s="9"/>
      <c r="ASH431" s="9"/>
      <c r="ASI431" s="9"/>
      <c r="ASJ431" s="9"/>
      <c r="ASK431" s="9"/>
      <c r="ASL431" s="9"/>
      <c r="ASM431" s="9"/>
      <c r="ASN431" s="9"/>
      <c r="ASO431" s="9"/>
      <c r="ASP431" s="9"/>
      <c r="ASQ431" s="9"/>
      <c r="ASR431" s="9"/>
      <c r="ASS431" s="9"/>
      <c r="AST431" s="9"/>
      <c r="ASU431" s="9"/>
      <c r="ASV431" s="9"/>
      <c r="ASW431" s="9"/>
      <c r="ASX431" s="9"/>
      <c r="ASY431" s="9"/>
      <c r="ASZ431" s="9"/>
      <c r="ATA431" s="9"/>
      <c r="ATB431" s="9"/>
      <c r="ATC431" s="9"/>
      <c r="ATD431" s="9"/>
      <c r="ATE431" s="9"/>
      <c r="ATF431" s="9"/>
      <c r="ATG431" s="9"/>
      <c r="ATH431" s="9"/>
      <c r="ATI431" s="9"/>
      <c r="ATJ431" s="9"/>
      <c r="ATK431" s="9"/>
      <c r="ATL431" s="9"/>
      <c r="ATM431" s="9"/>
      <c r="ATN431" s="9"/>
      <c r="ATO431" s="9"/>
      <c r="ATP431" s="9"/>
      <c r="ATQ431" s="9"/>
      <c r="ATR431" s="9"/>
      <c r="ATS431" s="9"/>
      <c r="ATT431" s="9"/>
      <c r="ATU431" s="9"/>
      <c r="ATV431" s="9"/>
      <c r="ATW431" s="9"/>
      <c r="ATX431" s="9"/>
      <c r="ATY431" s="9"/>
      <c r="ATZ431" s="9"/>
      <c r="AUA431" s="9"/>
      <c r="AUB431" s="9"/>
      <c r="AUC431" s="9"/>
      <c r="AUD431" s="9"/>
      <c r="AUE431" s="9"/>
      <c r="AUF431" s="9"/>
      <c r="AUG431" s="9"/>
      <c r="AUH431" s="9"/>
      <c r="AUI431" s="9"/>
      <c r="AUJ431" s="9"/>
      <c r="AUK431" s="9"/>
      <c r="AUL431" s="9"/>
    </row>
    <row r="432" spans="1:175 1032:1234" s="10" customFormat="1" ht="19.5" thickBot="1" x14ac:dyDescent="0.3">
      <c r="A432" s="185"/>
      <c r="B432" s="186"/>
      <c r="C432" s="124"/>
      <c r="D432" s="124" t="s">
        <v>123</v>
      </c>
      <c r="E432" s="184">
        <v>0.5</v>
      </c>
      <c r="F432" s="184">
        <v>0.5</v>
      </c>
      <c r="G432" s="122"/>
      <c r="H432" s="122"/>
      <c r="I432" s="122"/>
      <c r="J432" s="122"/>
      <c r="K432" s="35"/>
      <c r="L432" s="35"/>
      <c r="M432" s="36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  <c r="BA432" s="9"/>
      <c r="BB432" s="9"/>
      <c r="BC432" s="9"/>
      <c r="BD432" s="9"/>
      <c r="BE432" s="9"/>
      <c r="BF432" s="9"/>
      <c r="BG432" s="9"/>
      <c r="BH432" s="9"/>
      <c r="BI432" s="9"/>
      <c r="BJ432" s="9"/>
      <c r="BK432" s="9"/>
      <c r="BL432" s="9"/>
      <c r="BM432" s="9"/>
      <c r="BN432" s="9"/>
      <c r="BO432" s="9"/>
      <c r="BP432" s="9"/>
      <c r="BQ432" s="9"/>
      <c r="BR432" s="9"/>
      <c r="BS432" s="9"/>
      <c r="BT432" s="9"/>
      <c r="BU432" s="9"/>
      <c r="BV432" s="9"/>
      <c r="BW432" s="9"/>
      <c r="BX432" s="9"/>
      <c r="BY432" s="9"/>
      <c r="BZ432" s="9"/>
      <c r="CA432" s="9"/>
      <c r="CB432" s="9"/>
      <c r="CC432" s="9"/>
      <c r="CD432" s="9"/>
      <c r="CE432" s="9"/>
      <c r="CF432" s="9"/>
      <c r="CG432" s="9"/>
      <c r="CH432" s="9"/>
      <c r="CI432" s="9"/>
      <c r="CJ432" s="9"/>
      <c r="CK432" s="9"/>
      <c r="CL432" s="9"/>
      <c r="CM432" s="9"/>
      <c r="CN432" s="9"/>
      <c r="CO432" s="9"/>
      <c r="CP432" s="9"/>
      <c r="CQ432" s="9"/>
      <c r="CR432" s="9"/>
      <c r="CS432" s="9"/>
      <c r="CT432" s="9"/>
      <c r="CU432" s="9"/>
      <c r="CV432" s="9"/>
      <c r="CW432" s="9"/>
      <c r="CX432" s="9"/>
      <c r="CY432" s="9"/>
      <c r="CZ432" s="9"/>
      <c r="DA432" s="9"/>
      <c r="DB432" s="9"/>
      <c r="DC432" s="9"/>
      <c r="DD432" s="9"/>
      <c r="DE432" s="9"/>
      <c r="DF432" s="9"/>
      <c r="DG432" s="9"/>
      <c r="DH432" s="9"/>
      <c r="DI432" s="9"/>
      <c r="DJ432" s="9"/>
      <c r="DK432" s="9"/>
      <c r="DL432" s="9"/>
      <c r="DM432" s="9"/>
      <c r="DN432" s="9"/>
      <c r="DO432" s="9"/>
      <c r="DP432" s="9"/>
      <c r="DQ432" s="9"/>
      <c r="DR432" s="9"/>
      <c r="DS432" s="9"/>
      <c r="DT432" s="9"/>
      <c r="DU432" s="9"/>
      <c r="DV432" s="9"/>
      <c r="DW432" s="9"/>
      <c r="DX432" s="9"/>
      <c r="DY432" s="9"/>
      <c r="DZ432" s="9"/>
      <c r="EA432" s="9"/>
      <c r="EB432" s="9"/>
      <c r="EC432" s="9"/>
      <c r="ED432" s="9"/>
      <c r="EE432" s="9"/>
      <c r="EF432" s="9"/>
      <c r="EG432" s="9"/>
      <c r="EH432" s="9"/>
      <c r="EI432" s="9"/>
      <c r="EJ432" s="9"/>
      <c r="EK432" s="9"/>
      <c r="EL432" s="9"/>
      <c r="EM432" s="9"/>
      <c r="EN432" s="9"/>
      <c r="EO432" s="9"/>
      <c r="EP432" s="9"/>
      <c r="EQ432" s="9"/>
      <c r="ER432" s="9"/>
      <c r="ES432" s="9"/>
      <c r="ET432" s="9"/>
      <c r="EU432" s="9"/>
      <c r="EV432" s="9"/>
      <c r="EW432" s="9"/>
      <c r="EX432" s="9"/>
      <c r="EY432" s="9"/>
      <c r="EZ432" s="9"/>
      <c r="FA432" s="9"/>
      <c r="FB432" s="9"/>
      <c r="FC432" s="9"/>
      <c r="FD432" s="9"/>
      <c r="FE432" s="9"/>
      <c r="FF432" s="9"/>
      <c r="FG432" s="9"/>
      <c r="FH432" s="9"/>
      <c r="FI432" s="9"/>
      <c r="FJ432" s="9"/>
      <c r="FK432" s="9"/>
      <c r="FL432" s="9"/>
      <c r="FM432" s="9"/>
      <c r="FN432" s="9"/>
      <c r="FO432" s="9"/>
      <c r="FP432" s="9"/>
      <c r="FQ432" s="9"/>
      <c r="FR432" s="9"/>
      <c r="FS432" s="9"/>
      <c r="AMR432" s="9"/>
      <c r="AMS432" s="9"/>
      <c r="AMT432" s="9"/>
      <c r="AMU432" s="9"/>
      <c r="AMV432" s="9"/>
      <c r="AMW432" s="9"/>
      <c r="AMX432" s="9"/>
      <c r="AMY432" s="9"/>
      <c r="AMZ432" s="9"/>
      <c r="ANA432" s="9"/>
      <c r="ANB432" s="9"/>
      <c r="ANC432" s="9"/>
      <c r="AND432" s="9"/>
      <c r="ANE432" s="9"/>
      <c r="ANF432" s="9"/>
      <c r="ANG432" s="9"/>
      <c r="ANH432" s="9"/>
      <c r="ANI432" s="9"/>
      <c r="ANJ432" s="9"/>
      <c r="ANK432" s="9"/>
      <c r="ANL432" s="9"/>
      <c r="ANM432" s="9"/>
      <c r="ANN432" s="9"/>
      <c r="ANO432" s="9"/>
      <c r="ANP432" s="9"/>
      <c r="ANQ432" s="9"/>
      <c r="ANR432" s="9"/>
      <c r="ANS432" s="9"/>
      <c r="ANT432" s="9"/>
      <c r="ANU432" s="9"/>
      <c r="ANV432" s="9"/>
      <c r="ANW432" s="9"/>
      <c r="ANX432" s="9"/>
      <c r="ANY432" s="9"/>
      <c r="ANZ432" s="9"/>
      <c r="AOA432" s="9"/>
      <c r="AOB432" s="9"/>
      <c r="AOC432" s="9"/>
      <c r="AOD432" s="9"/>
      <c r="AOE432" s="9"/>
      <c r="AOF432" s="9"/>
      <c r="AOG432" s="9"/>
      <c r="AOH432" s="9"/>
      <c r="AOI432" s="9"/>
      <c r="AOJ432" s="9"/>
      <c r="AOK432" s="9"/>
      <c r="AOL432" s="9"/>
      <c r="AOM432" s="9"/>
      <c r="AON432" s="9"/>
      <c r="AOO432" s="9"/>
      <c r="AOP432" s="9"/>
      <c r="AOQ432" s="9"/>
      <c r="AOR432" s="9"/>
      <c r="AOS432" s="9"/>
      <c r="AOT432" s="9"/>
      <c r="AOU432" s="9"/>
      <c r="AOV432" s="9"/>
      <c r="AOW432" s="9"/>
      <c r="AOX432" s="9"/>
      <c r="AOY432" s="9"/>
      <c r="AOZ432" s="9"/>
      <c r="APA432" s="9"/>
      <c r="APB432" s="9"/>
      <c r="APC432" s="9"/>
      <c r="APD432" s="9"/>
      <c r="APE432" s="9"/>
      <c r="APF432" s="9"/>
      <c r="APG432" s="9"/>
      <c r="APH432" s="9"/>
      <c r="API432" s="9"/>
      <c r="APJ432" s="9"/>
      <c r="APK432" s="9"/>
      <c r="APL432" s="9"/>
      <c r="APM432" s="9"/>
      <c r="APN432" s="9"/>
      <c r="APO432" s="9"/>
      <c r="APP432" s="9"/>
      <c r="APQ432" s="9"/>
      <c r="APR432" s="9"/>
      <c r="APS432" s="9"/>
      <c r="APT432" s="9"/>
      <c r="APU432" s="9"/>
      <c r="APV432" s="9"/>
      <c r="APW432" s="9"/>
      <c r="APX432" s="9"/>
      <c r="APY432" s="9"/>
      <c r="APZ432" s="9"/>
      <c r="AQA432" s="9"/>
      <c r="AQB432" s="9"/>
      <c r="AQC432" s="9"/>
      <c r="AQD432" s="9"/>
      <c r="AQE432" s="9"/>
      <c r="AQF432" s="9"/>
      <c r="AQG432" s="9"/>
      <c r="AQH432" s="9"/>
      <c r="AQI432" s="9"/>
      <c r="AQJ432" s="9"/>
      <c r="AQK432" s="9"/>
      <c r="AQL432" s="9"/>
      <c r="AQM432" s="9"/>
      <c r="AQN432" s="9"/>
      <c r="AQO432" s="9"/>
      <c r="AQP432" s="9"/>
      <c r="AQQ432" s="9"/>
      <c r="AQR432" s="9"/>
      <c r="AQS432" s="9"/>
      <c r="AQT432" s="9"/>
      <c r="AQU432" s="9"/>
      <c r="AQV432" s="9"/>
      <c r="AQW432" s="9"/>
      <c r="AQX432" s="9"/>
      <c r="AQY432" s="9"/>
      <c r="AQZ432" s="9"/>
      <c r="ARA432" s="9"/>
      <c r="ARB432" s="9"/>
      <c r="ARC432" s="9"/>
      <c r="ARD432" s="9"/>
      <c r="ARE432" s="9"/>
      <c r="ARF432" s="9"/>
      <c r="ARG432" s="9"/>
      <c r="ARH432" s="9"/>
      <c r="ARI432" s="9"/>
      <c r="ARJ432" s="9"/>
      <c r="ARK432" s="9"/>
      <c r="ARL432" s="9"/>
      <c r="ARM432" s="9"/>
      <c r="ARN432" s="9"/>
      <c r="ARO432" s="9"/>
      <c r="ARP432" s="9"/>
      <c r="ARQ432" s="9"/>
      <c r="ARR432" s="9"/>
      <c r="ARS432" s="9"/>
      <c r="ART432" s="9"/>
      <c r="ARU432" s="9"/>
      <c r="ARV432" s="9"/>
      <c r="ARW432" s="9"/>
      <c r="ARX432" s="9"/>
      <c r="ARY432" s="9"/>
      <c r="ARZ432" s="9"/>
      <c r="ASA432" s="9"/>
      <c r="ASB432" s="9"/>
      <c r="ASC432" s="9"/>
      <c r="ASD432" s="9"/>
      <c r="ASE432" s="9"/>
      <c r="ASF432" s="9"/>
      <c r="ASG432" s="9"/>
      <c r="ASH432" s="9"/>
      <c r="ASI432" s="9"/>
      <c r="ASJ432" s="9"/>
      <c r="ASK432" s="9"/>
      <c r="ASL432" s="9"/>
      <c r="ASM432" s="9"/>
      <c r="ASN432" s="9"/>
      <c r="ASO432" s="9"/>
      <c r="ASP432" s="9"/>
      <c r="ASQ432" s="9"/>
      <c r="ASR432" s="9"/>
      <c r="ASS432" s="9"/>
      <c r="AST432" s="9"/>
      <c r="ASU432" s="9"/>
      <c r="ASV432" s="9"/>
      <c r="ASW432" s="9"/>
      <c r="ASX432" s="9"/>
      <c r="ASY432" s="9"/>
      <c r="ASZ432" s="9"/>
      <c r="ATA432" s="9"/>
      <c r="ATB432" s="9"/>
      <c r="ATC432" s="9"/>
      <c r="ATD432" s="9"/>
      <c r="ATE432" s="9"/>
      <c r="ATF432" s="9"/>
      <c r="ATG432" s="9"/>
      <c r="ATH432" s="9"/>
      <c r="ATI432" s="9"/>
      <c r="ATJ432" s="9"/>
      <c r="ATK432" s="9"/>
      <c r="ATL432" s="9"/>
      <c r="ATM432" s="9"/>
      <c r="ATN432" s="9"/>
      <c r="ATO432" s="9"/>
      <c r="ATP432" s="9"/>
      <c r="ATQ432" s="9"/>
      <c r="ATR432" s="9"/>
      <c r="ATS432" s="9"/>
      <c r="ATT432" s="9"/>
      <c r="ATU432" s="9"/>
      <c r="ATV432" s="9"/>
      <c r="ATW432" s="9"/>
      <c r="ATX432" s="9"/>
      <c r="ATY432" s="9"/>
      <c r="ATZ432" s="9"/>
      <c r="AUA432" s="9"/>
      <c r="AUB432" s="9"/>
      <c r="AUC432" s="9"/>
      <c r="AUD432" s="9"/>
      <c r="AUE432" s="9"/>
      <c r="AUF432" s="9"/>
      <c r="AUG432" s="9"/>
      <c r="AUH432" s="9"/>
      <c r="AUI432" s="9"/>
      <c r="AUJ432" s="9"/>
      <c r="AUK432" s="9"/>
      <c r="AUL432" s="9"/>
    </row>
    <row r="433" spans="1:175 1029:1234" s="10" customFormat="1" ht="19.5" thickBot="1" x14ac:dyDescent="0.3">
      <c r="A433" s="185"/>
      <c r="B433" s="186"/>
      <c r="C433" s="124"/>
      <c r="D433" s="124" t="s">
        <v>150</v>
      </c>
      <c r="E433" s="184">
        <v>8</v>
      </c>
      <c r="F433" s="184">
        <v>8</v>
      </c>
      <c r="G433" s="122"/>
      <c r="H433" s="122"/>
      <c r="I433" s="122"/>
      <c r="J433" s="122"/>
      <c r="K433" s="35"/>
      <c r="L433" s="35"/>
      <c r="M433" s="36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  <c r="BA433" s="9"/>
      <c r="BB433" s="9"/>
      <c r="BC433" s="9"/>
      <c r="BD433" s="9"/>
      <c r="BE433" s="9"/>
      <c r="BF433" s="9"/>
      <c r="BG433" s="9"/>
      <c r="BH433" s="9"/>
      <c r="BI433" s="9"/>
      <c r="BJ433" s="9"/>
      <c r="BK433" s="9"/>
      <c r="BL433" s="9"/>
      <c r="BM433" s="9"/>
      <c r="BN433" s="9"/>
      <c r="BO433" s="9"/>
      <c r="BP433" s="9"/>
      <c r="BQ433" s="9"/>
      <c r="BR433" s="9"/>
      <c r="BS433" s="9"/>
      <c r="BT433" s="9"/>
      <c r="BU433" s="9"/>
      <c r="BV433" s="9"/>
      <c r="BW433" s="9"/>
      <c r="BX433" s="9"/>
      <c r="BY433" s="9"/>
      <c r="BZ433" s="9"/>
      <c r="CA433" s="9"/>
      <c r="CB433" s="9"/>
      <c r="CC433" s="9"/>
      <c r="CD433" s="9"/>
      <c r="CE433" s="9"/>
      <c r="CF433" s="9"/>
      <c r="CG433" s="9"/>
      <c r="CH433" s="9"/>
      <c r="CI433" s="9"/>
      <c r="CJ433" s="9"/>
      <c r="CK433" s="9"/>
      <c r="CL433" s="9"/>
      <c r="CM433" s="9"/>
      <c r="CN433" s="9"/>
      <c r="CO433" s="9"/>
      <c r="CP433" s="9"/>
      <c r="CQ433" s="9"/>
      <c r="CR433" s="9"/>
      <c r="CS433" s="9"/>
      <c r="CT433" s="9"/>
      <c r="CU433" s="9"/>
      <c r="CV433" s="9"/>
      <c r="CW433" s="9"/>
      <c r="CX433" s="9"/>
      <c r="CY433" s="9"/>
      <c r="CZ433" s="9"/>
      <c r="DA433" s="9"/>
      <c r="DB433" s="9"/>
      <c r="DC433" s="9"/>
      <c r="DD433" s="9"/>
      <c r="DE433" s="9"/>
      <c r="DF433" s="9"/>
      <c r="DG433" s="9"/>
      <c r="DH433" s="9"/>
      <c r="DI433" s="9"/>
      <c r="DJ433" s="9"/>
      <c r="DK433" s="9"/>
      <c r="DL433" s="9"/>
      <c r="DM433" s="9"/>
      <c r="DN433" s="9"/>
      <c r="DO433" s="9"/>
      <c r="DP433" s="9"/>
      <c r="DQ433" s="9"/>
      <c r="DR433" s="9"/>
      <c r="DS433" s="9"/>
      <c r="DT433" s="9"/>
      <c r="DU433" s="9"/>
      <c r="DV433" s="9"/>
      <c r="DW433" s="9"/>
      <c r="DX433" s="9"/>
      <c r="DY433" s="9"/>
      <c r="DZ433" s="9"/>
      <c r="EA433" s="9"/>
      <c r="EB433" s="9"/>
      <c r="EC433" s="9"/>
      <c r="ED433" s="9"/>
      <c r="EE433" s="9"/>
      <c r="EF433" s="9"/>
      <c r="EG433" s="9"/>
      <c r="EH433" s="9"/>
      <c r="EI433" s="9"/>
      <c r="EJ433" s="9"/>
      <c r="EK433" s="9"/>
      <c r="EL433" s="9"/>
      <c r="EM433" s="9"/>
      <c r="EN433" s="9"/>
      <c r="EO433" s="9"/>
      <c r="EP433" s="9"/>
      <c r="EQ433" s="9"/>
      <c r="ER433" s="9"/>
      <c r="ES433" s="9"/>
      <c r="ET433" s="9"/>
      <c r="EU433" s="9"/>
      <c r="EV433" s="9"/>
      <c r="EW433" s="9"/>
      <c r="EX433" s="9"/>
      <c r="EY433" s="9"/>
      <c r="EZ433" s="9"/>
      <c r="FA433" s="9"/>
      <c r="FB433" s="9"/>
      <c r="FC433" s="9"/>
      <c r="FD433" s="9"/>
      <c r="FE433" s="9"/>
      <c r="FF433" s="9"/>
      <c r="FG433" s="9"/>
      <c r="FH433" s="9"/>
      <c r="FI433" s="9"/>
      <c r="FJ433" s="9"/>
      <c r="FK433" s="9"/>
      <c r="FL433" s="9"/>
      <c r="FM433" s="9"/>
      <c r="FN433" s="9"/>
      <c r="FO433" s="9"/>
      <c r="FP433" s="9"/>
      <c r="FQ433" s="9"/>
      <c r="FR433" s="9"/>
      <c r="FS433" s="9"/>
      <c r="AMR433" s="9"/>
      <c r="AMS433" s="9"/>
      <c r="AMT433" s="9"/>
      <c r="AMU433" s="9"/>
      <c r="AMV433" s="9"/>
      <c r="AMW433" s="9"/>
      <c r="AMX433" s="9"/>
      <c r="AMY433" s="9"/>
      <c r="AMZ433" s="9"/>
      <c r="ANA433" s="9"/>
      <c r="ANB433" s="9"/>
      <c r="ANC433" s="9"/>
      <c r="AND433" s="9"/>
      <c r="ANE433" s="9"/>
      <c r="ANF433" s="9"/>
      <c r="ANG433" s="9"/>
      <c r="ANH433" s="9"/>
      <c r="ANI433" s="9"/>
      <c r="ANJ433" s="9"/>
      <c r="ANK433" s="9"/>
      <c r="ANL433" s="9"/>
      <c r="ANM433" s="9"/>
      <c r="ANN433" s="9"/>
      <c r="ANO433" s="9"/>
      <c r="ANP433" s="9"/>
      <c r="ANQ433" s="9"/>
      <c r="ANR433" s="9"/>
      <c r="ANS433" s="9"/>
      <c r="ANT433" s="9"/>
      <c r="ANU433" s="9"/>
      <c r="ANV433" s="9"/>
      <c r="ANW433" s="9"/>
      <c r="ANX433" s="9"/>
      <c r="ANY433" s="9"/>
      <c r="ANZ433" s="9"/>
      <c r="AOA433" s="9"/>
      <c r="AOB433" s="9"/>
      <c r="AOC433" s="9"/>
      <c r="AOD433" s="9"/>
      <c r="AOE433" s="9"/>
      <c r="AOF433" s="9"/>
      <c r="AOG433" s="9"/>
      <c r="AOH433" s="9"/>
      <c r="AOI433" s="9"/>
      <c r="AOJ433" s="9"/>
      <c r="AOK433" s="9"/>
      <c r="AOL433" s="9"/>
      <c r="AOM433" s="9"/>
      <c r="AON433" s="9"/>
      <c r="AOO433" s="9"/>
      <c r="AOP433" s="9"/>
      <c r="AOQ433" s="9"/>
      <c r="AOR433" s="9"/>
      <c r="AOS433" s="9"/>
      <c r="AOT433" s="9"/>
      <c r="AOU433" s="9"/>
      <c r="AOV433" s="9"/>
      <c r="AOW433" s="9"/>
      <c r="AOX433" s="9"/>
      <c r="AOY433" s="9"/>
      <c r="AOZ433" s="9"/>
      <c r="APA433" s="9"/>
      <c r="APB433" s="9"/>
      <c r="APC433" s="9"/>
      <c r="APD433" s="9"/>
      <c r="APE433" s="9"/>
      <c r="APF433" s="9"/>
      <c r="APG433" s="9"/>
      <c r="APH433" s="9"/>
      <c r="API433" s="9"/>
      <c r="APJ433" s="9"/>
      <c r="APK433" s="9"/>
      <c r="APL433" s="9"/>
      <c r="APM433" s="9"/>
      <c r="APN433" s="9"/>
      <c r="APO433" s="9"/>
      <c r="APP433" s="9"/>
      <c r="APQ433" s="9"/>
      <c r="APR433" s="9"/>
      <c r="APS433" s="9"/>
      <c r="APT433" s="9"/>
      <c r="APU433" s="9"/>
      <c r="APV433" s="9"/>
      <c r="APW433" s="9"/>
      <c r="APX433" s="9"/>
      <c r="APY433" s="9"/>
      <c r="APZ433" s="9"/>
      <c r="AQA433" s="9"/>
      <c r="AQB433" s="9"/>
      <c r="AQC433" s="9"/>
      <c r="AQD433" s="9"/>
      <c r="AQE433" s="9"/>
      <c r="AQF433" s="9"/>
      <c r="AQG433" s="9"/>
      <c r="AQH433" s="9"/>
      <c r="AQI433" s="9"/>
      <c r="AQJ433" s="9"/>
      <c r="AQK433" s="9"/>
      <c r="AQL433" s="9"/>
      <c r="AQM433" s="9"/>
      <c r="AQN433" s="9"/>
      <c r="AQO433" s="9"/>
      <c r="AQP433" s="9"/>
      <c r="AQQ433" s="9"/>
      <c r="AQR433" s="9"/>
      <c r="AQS433" s="9"/>
      <c r="AQT433" s="9"/>
      <c r="AQU433" s="9"/>
      <c r="AQV433" s="9"/>
      <c r="AQW433" s="9"/>
      <c r="AQX433" s="9"/>
      <c r="AQY433" s="9"/>
      <c r="AQZ433" s="9"/>
      <c r="ARA433" s="9"/>
      <c r="ARB433" s="9"/>
      <c r="ARC433" s="9"/>
      <c r="ARD433" s="9"/>
      <c r="ARE433" s="9"/>
      <c r="ARF433" s="9"/>
      <c r="ARG433" s="9"/>
      <c r="ARH433" s="9"/>
      <c r="ARI433" s="9"/>
      <c r="ARJ433" s="9"/>
      <c r="ARK433" s="9"/>
      <c r="ARL433" s="9"/>
      <c r="ARM433" s="9"/>
      <c r="ARN433" s="9"/>
      <c r="ARO433" s="9"/>
      <c r="ARP433" s="9"/>
      <c r="ARQ433" s="9"/>
      <c r="ARR433" s="9"/>
      <c r="ARS433" s="9"/>
      <c r="ART433" s="9"/>
      <c r="ARU433" s="9"/>
      <c r="ARV433" s="9"/>
      <c r="ARW433" s="9"/>
      <c r="ARX433" s="9"/>
      <c r="ARY433" s="9"/>
      <c r="ARZ433" s="9"/>
      <c r="ASA433" s="9"/>
      <c r="ASB433" s="9"/>
      <c r="ASC433" s="9"/>
      <c r="ASD433" s="9"/>
      <c r="ASE433" s="9"/>
      <c r="ASF433" s="9"/>
      <c r="ASG433" s="9"/>
      <c r="ASH433" s="9"/>
      <c r="ASI433" s="9"/>
      <c r="ASJ433" s="9"/>
      <c r="ASK433" s="9"/>
      <c r="ASL433" s="9"/>
      <c r="ASM433" s="9"/>
      <c r="ASN433" s="9"/>
      <c r="ASO433" s="9"/>
      <c r="ASP433" s="9"/>
      <c r="ASQ433" s="9"/>
      <c r="ASR433" s="9"/>
      <c r="ASS433" s="9"/>
      <c r="AST433" s="9"/>
      <c r="ASU433" s="9"/>
      <c r="ASV433" s="9"/>
      <c r="ASW433" s="9"/>
      <c r="ASX433" s="9"/>
      <c r="ASY433" s="9"/>
      <c r="ASZ433" s="9"/>
      <c r="ATA433" s="9"/>
      <c r="ATB433" s="9"/>
      <c r="ATC433" s="9"/>
      <c r="ATD433" s="9"/>
      <c r="ATE433" s="9"/>
      <c r="ATF433" s="9"/>
      <c r="ATG433" s="9"/>
      <c r="ATH433" s="9"/>
      <c r="ATI433" s="9"/>
      <c r="ATJ433" s="9"/>
      <c r="ATK433" s="9"/>
      <c r="ATL433" s="9"/>
      <c r="ATM433" s="9"/>
      <c r="ATN433" s="9"/>
      <c r="ATO433" s="9"/>
      <c r="ATP433" s="9"/>
      <c r="ATQ433" s="9"/>
      <c r="ATR433" s="9"/>
      <c r="ATS433" s="9"/>
      <c r="ATT433" s="9"/>
      <c r="ATU433" s="9"/>
      <c r="ATV433" s="9"/>
      <c r="ATW433" s="9"/>
      <c r="ATX433" s="9"/>
      <c r="ATY433" s="9"/>
      <c r="ATZ433" s="9"/>
      <c r="AUA433" s="9"/>
      <c r="AUB433" s="9"/>
      <c r="AUC433" s="9"/>
      <c r="AUD433" s="9"/>
      <c r="AUE433" s="9"/>
      <c r="AUF433" s="9"/>
      <c r="AUG433" s="9"/>
      <c r="AUH433" s="9"/>
      <c r="AUI433" s="9"/>
      <c r="AUJ433" s="9"/>
      <c r="AUK433" s="9"/>
      <c r="AUL433" s="9"/>
    </row>
    <row r="434" spans="1:175 1029:1234" s="10" customFormat="1" ht="19.5" thickBot="1" x14ac:dyDescent="0.3">
      <c r="A434" s="185"/>
      <c r="B434" s="186"/>
      <c r="C434" s="124"/>
      <c r="D434" s="124" t="s">
        <v>303</v>
      </c>
      <c r="E434" s="184">
        <v>1E-3</v>
      </c>
      <c r="F434" s="184">
        <v>1E-3</v>
      </c>
      <c r="G434" s="122"/>
      <c r="H434" s="122"/>
      <c r="I434" s="122"/>
      <c r="J434" s="122"/>
      <c r="K434" s="35"/>
      <c r="L434" s="35"/>
      <c r="M434" s="36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  <c r="BA434" s="9"/>
      <c r="BB434" s="9"/>
      <c r="BC434" s="9"/>
      <c r="BD434" s="9"/>
      <c r="BE434" s="9"/>
      <c r="BF434" s="9"/>
      <c r="BG434" s="9"/>
      <c r="BH434" s="9"/>
      <c r="BI434" s="9"/>
      <c r="BJ434" s="9"/>
      <c r="BK434" s="9"/>
      <c r="BL434" s="9"/>
      <c r="BM434" s="9"/>
      <c r="BN434" s="9"/>
      <c r="BO434" s="9"/>
      <c r="BP434" s="9"/>
      <c r="BQ434" s="9"/>
      <c r="BR434" s="9"/>
      <c r="BS434" s="9"/>
      <c r="BT434" s="9"/>
      <c r="BU434" s="9"/>
      <c r="BV434" s="9"/>
      <c r="BW434" s="9"/>
      <c r="BX434" s="9"/>
      <c r="BY434" s="9"/>
      <c r="BZ434" s="9"/>
      <c r="CA434" s="9"/>
      <c r="CB434" s="9"/>
      <c r="CC434" s="9"/>
      <c r="CD434" s="9"/>
      <c r="CE434" s="9"/>
      <c r="CF434" s="9"/>
      <c r="CG434" s="9"/>
      <c r="CH434" s="9"/>
      <c r="CI434" s="9"/>
      <c r="CJ434" s="9"/>
      <c r="CK434" s="9"/>
      <c r="CL434" s="9"/>
      <c r="CM434" s="9"/>
      <c r="CN434" s="9"/>
      <c r="CO434" s="9"/>
      <c r="CP434" s="9"/>
      <c r="CQ434" s="9"/>
      <c r="CR434" s="9"/>
      <c r="CS434" s="9"/>
      <c r="CT434" s="9"/>
      <c r="CU434" s="9"/>
      <c r="CV434" s="9"/>
      <c r="CW434" s="9"/>
      <c r="CX434" s="9"/>
      <c r="CY434" s="9"/>
      <c r="CZ434" s="9"/>
      <c r="DA434" s="9"/>
      <c r="DB434" s="9"/>
      <c r="DC434" s="9"/>
      <c r="DD434" s="9"/>
      <c r="DE434" s="9"/>
      <c r="DF434" s="9"/>
      <c r="DG434" s="9"/>
      <c r="DH434" s="9"/>
      <c r="DI434" s="9"/>
      <c r="DJ434" s="9"/>
      <c r="DK434" s="9"/>
      <c r="DL434" s="9"/>
      <c r="DM434" s="9"/>
      <c r="DN434" s="9"/>
      <c r="DO434" s="9"/>
      <c r="DP434" s="9"/>
      <c r="DQ434" s="9"/>
      <c r="DR434" s="9"/>
      <c r="DS434" s="9"/>
      <c r="DT434" s="9"/>
      <c r="DU434" s="9"/>
      <c r="DV434" s="9"/>
      <c r="DW434" s="9"/>
      <c r="DX434" s="9"/>
      <c r="DY434" s="9"/>
      <c r="DZ434" s="9"/>
      <c r="EA434" s="9"/>
      <c r="EB434" s="9"/>
      <c r="EC434" s="9"/>
      <c r="ED434" s="9"/>
      <c r="EE434" s="9"/>
      <c r="EF434" s="9"/>
      <c r="EG434" s="9"/>
      <c r="EH434" s="9"/>
      <c r="EI434" s="9"/>
      <c r="EJ434" s="9"/>
      <c r="EK434" s="9"/>
      <c r="EL434" s="9"/>
      <c r="EM434" s="9"/>
      <c r="EN434" s="9"/>
      <c r="EO434" s="9"/>
      <c r="EP434" s="9"/>
      <c r="EQ434" s="9"/>
      <c r="ER434" s="9"/>
      <c r="ES434" s="9"/>
      <c r="ET434" s="9"/>
      <c r="EU434" s="9"/>
      <c r="EV434" s="9"/>
      <c r="EW434" s="9"/>
      <c r="EX434" s="9"/>
      <c r="EY434" s="9"/>
      <c r="EZ434" s="9"/>
      <c r="FA434" s="9"/>
      <c r="FB434" s="9"/>
      <c r="FC434" s="9"/>
      <c r="FD434" s="9"/>
      <c r="FE434" s="9"/>
      <c r="FF434" s="9"/>
      <c r="FG434" s="9"/>
      <c r="FH434" s="9"/>
      <c r="FI434" s="9"/>
      <c r="FJ434" s="9"/>
      <c r="FK434" s="9"/>
      <c r="FL434" s="9"/>
      <c r="FM434" s="9"/>
      <c r="FN434" s="9"/>
      <c r="FO434" s="9"/>
      <c r="FP434" s="9"/>
      <c r="FQ434" s="9"/>
      <c r="FR434" s="9"/>
      <c r="FS434" s="9"/>
      <c r="AMR434" s="9"/>
      <c r="AMS434" s="9"/>
      <c r="AMT434" s="9"/>
      <c r="AMU434" s="9"/>
      <c r="AMV434" s="9"/>
      <c r="AMW434" s="9"/>
      <c r="AMX434" s="9"/>
      <c r="AMY434" s="9"/>
      <c r="AMZ434" s="9"/>
      <c r="ANA434" s="9"/>
      <c r="ANB434" s="9"/>
      <c r="ANC434" s="9"/>
      <c r="AND434" s="9"/>
      <c r="ANE434" s="9"/>
      <c r="ANF434" s="9"/>
      <c r="ANG434" s="9"/>
      <c r="ANH434" s="9"/>
      <c r="ANI434" s="9"/>
      <c r="ANJ434" s="9"/>
      <c r="ANK434" s="9"/>
      <c r="ANL434" s="9"/>
      <c r="ANM434" s="9"/>
      <c r="ANN434" s="9"/>
      <c r="ANO434" s="9"/>
      <c r="ANP434" s="9"/>
      <c r="ANQ434" s="9"/>
      <c r="ANR434" s="9"/>
      <c r="ANS434" s="9"/>
      <c r="ANT434" s="9"/>
      <c r="ANU434" s="9"/>
      <c r="ANV434" s="9"/>
      <c r="ANW434" s="9"/>
      <c r="ANX434" s="9"/>
      <c r="ANY434" s="9"/>
      <c r="ANZ434" s="9"/>
      <c r="AOA434" s="9"/>
      <c r="AOB434" s="9"/>
      <c r="AOC434" s="9"/>
      <c r="AOD434" s="9"/>
      <c r="AOE434" s="9"/>
      <c r="AOF434" s="9"/>
      <c r="AOG434" s="9"/>
      <c r="AOH434" s="9"/>
      <c r="AOI434" s="9"/>
      <c r="AOJ434" s="9"/>
      <c r="AOK434" s="9"/>
      <c r="AOL434" s="9"/>
      <c r="AOM434" s="9"/>
      <c r="AON434" s="9"/>
      <c r="AOO434" s="9"/>
      <c r="AOP434" s="9"/>
      <c r="AOQ434" s="9"/>
      <c r="AOR434" s="9"/>
      <c r="AOS434" s="9"/>
      <c r="AOT434" s="9"/>
      <c r="AOU434" s="9"/>
      <c r="AOV434" s="9"/>
      <c r="AOW434" s="9"/>
      <c r="AOX434" s="9"/>
      <c r="AOY434" s="9"/>
      <c r="AOZ434" s="9"/>
      <c r="APA434" s="9"/>
      <c r="APB434" s="9"/>
      <c r="APC434" s="9"/>
      <c r="APD434" s="9"/>
      <c r="APE434" s="9"/>
      <c r="APF434" s="9"/>
      <c r="APG434" s="9"/>
      <c r="APH434" s="9"/>
      <c r="API434" s="9"/>
      <c r="APJ434" s="9"/>
      <c r="APK434" s="9"/>
      <c r="APL434" s="9"/>
      <c r="APM434" s="9"/>
      <c r="APN434" s="9"/>
      <c r="APO434" s="9"/>
      <c r="APP434" s="9"/>
      <c r="APQ434" s="9"/>
      <c r="APR434" s="9"/>
      <c r="APS434" s="9"/>
      <c r="APT434" s="9"/>
      <c r="APU434" s="9"/>
      <c r="APV434" s="9"/>
      <c r="APW434" s="9"/>
      <c r="APX434" s="9"/>
      <c r="APY434" s="9"/>
      <c r="APZ434" s="9"/>
      <c r="AQA434" s="9"/>
      <c r="AQB434" s="9"/>
      <c r="AQC434" s="9"/>
      <c r="AQD434" s="9"/>
      <c r="AQE434" s="9"/>
      <c r="AQF434" s="9"/>
      <c r="AQG434" s="9"/>
      <c r="AQH434" s="9"/>
      <c r="AQI434" s="9"/>
      <c r="AQJ434" s="9"/>
      <c r="AQK434" s="9"/>
      <c r="AQL434" s="9"/>
      <c r="AQM434" s="9"/>
      <c r="AQN434" s="9"/>
      <c r="AQO434" s="9"/>
      <c r="AQP434" s="9"/>
      <c r="AQQ434" s="9"/>
      <c r="AQR434" s="9"/>
      <c r="AQS434" s="9"/>
      <c r="AQT434" s="9"/>
      <c r="AQU434" s="9"/>
      <c r="AQV434" s="9"/>
      <c r="AQW434" s="9"/>
      <c r="AQX434" s="9"/>
      <c r="AQY434" s="9"/>
      <c r="AQZ434" s="9"/>
      <c r="ARA434" s="9"/>
      <c r="ARB434" s="9"/>
      <c r="ARC434" s="9"/>
      <c r="ARD434" s="9"/>
      <c r="ARE434" s="9"/>
      <c r="ARF434" s="9"/>
      <c r="ARG434" s="9"/>
      <c r="ARH434" s="9"/>
      <c r="ARI434" s="9"/>
      <c r="ARJ434" s="9"/>
      <c r="ARK434" s="9"/>
      <c r="ARL434" s="9"/>
      <c r="ARM434" s="9"/>
      <c r="ARN434" s="9"/>
      <c r="ARO434" s="9"/>
      <c r="ARP434" s="9"/>
      <c r="ARQ434" s="9"/>
      <c r="ARR434" s="9"/>
      <c r="ARS434" s="9"/>
      <c r="ART434" s="9"/>
      <c r="ARU434" s="9"/>
      <c r="ARV434" s="9"/>
      <c r="ARW434" s="9"/>
      <c r="ARX434" s="9"/>
      <c r="ARY434" s="9"/>
      <c r="ARZ434" s="9"/>
      <c r="ASA434" s="9"/>
      <c r="ASB434" s="9"/>
      <c r="ASC434" s="9"/>
      <c r="ASD434" s="9"/>
      <c r="ASE434" s="9"/>
      <c r="ASF434" s="9"/>
      <c r="ASG434" s="9"/>
      <c r="ASH434" s="9"/>
      <c r="ASI434" s="9"/>
      <c r="ASJ434" s="9"/>
      <c r="ASK434" s="9"/>
      <c r="ASL434" s="9"/>
      <c r="ASM434" s="9"/>
      <c r="ASN434" s="9"/>
      <c r="ASO434" s="9"/>
      <c r="ASP434" s="9"/>
      <c r="ASQ434" s="9"/>
      <c r="ASR434" s="9"/>
      <c r="ASS434" s="9"/>
      <c r="AST434" s="9"/>
      <c r="ASU434" s="9"/>
      <c r="ASV434" s="9"/>
      <c r="ASW434" s="9"/>
      <c r="ASX434" s="9"/>
      <c r="ASY434" s="9"/>
      <c r="ASZ434" s="9"/>
      <c r="ATA434" s="9"/>
      <c r="ATB434" s="9"/>
      <c r="ATC434" s="9"/>
      <c r="ATD434" s="9"/>
      <c r="ATE434" s="9"/>
      <c r="ATF434" s="9"/>
      <c r="ATG434" s="9"/>
      <c r="ATH434" s="9"/>
      <c r="ATI434" s="9"/>
      <c r="ATJ434" s="9"/>
      <c r="ATK434" s="9"/>
      <c r="ATL434" s="9"/>
      <c r="ATM434" s="9"/>
      <c r="ATN434" s="9"/>
      <c r="ATO434" s="9"/>
      <c r="ATP434" s="9"/>
      <c r="ATQ434" s="9"/>
      <c r="ATR434" s="9"/>
      <c r="ATS434" s="9"/>
      <c r="ATT434" s="9"/>
      <c r="ATU434" s="9"/>
      <c r="ATV434" s="9"/>
      <c r="ATW434" s="9"/>
      <c r="ATX434" s="9"/>
      <c r="ATY434" s="9"/>
      <c r="ATZ434" s="9"/>
      <c r="AUA434" s="9"/>
      <c r="AUB434" s="9"/>
      <c r="AUC434" s="9"/>
      <c r="AUD434" s="9"/>
      <c r="AUE434" s="9"/>
      <c r="AUF434" s="9"/>
      <c r="AUG434" s="9"/>
      <c r="AUH434" s="9"/>
      <c r="AUI434" s="9"/>
      <c r="AUJ434" s="9"/>
      <c r="AUK434" s="9"/>
      <c r="AUL434" s="9"/>
    </row>
    <row r="435" spans="1:175 1029:1234" s="4" customFormat="1" ht="16.5" thickBot="1" x14ac:dyDescent="0.3">
      <c r="A435" s="187"/>
      <c r="B435" s="175">
        <v>461</v>
      </c>
      <c r="C435" s="77" t="s">
        <v>27</v>
      </c>
      <c r="D435" s="52" t="s">
        <v>304</v>
      </c>
      <c r="E435" s="52"/>
      <c r="F435" s="52">
        <v>60</v>
      </c>
      <c r="G435" s="57">
        <v>8.3000000000000007</v>
      </c>
      <c r="H435" s="57">
        <v>9.8000000000000007</v>
      </c>
      <c r="I435" s="58">
        <v>7.8</v>
      </c>
      <c r="J435" s="58">
        <v>154</v>
      </c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3"/>
      <c r="EZ435" s="3"/>
      <c r="FA435" s="3"/>
      <c r="FB435" s="3"/>
      <c r="FC435" s="3"/>
      <c r="FD435" s="3"/>
      <c r="FE435" s="3"/>
      <c r="FF435" s="3"/>
      <c r="FG435" s="3"/>
      <c r="FH435" s="3"/>
      <c r="FI435" s="3"/>
      <c r="FJ435" s="3"/>
      <c r="FK435" s="3"/>
      <c r="FL435" s="3"/>
      <c r="FM435" s="3"/>
      <c r="FN435" s="3"/>
      <c r="FO435" s="3"/>
      <c r="FP435" s="3"/>
      <c r="FQ435" s="3"/>
      <c r="FR435" s="3"/>
      <c r="FS435" s="3"/>
      <c r="AMR435" s="3"/>
      <c r="AMS435" s="3"/>
      <c r="AMT435" s="3"/>
      <c r="AMU435" s="3"/>
      <c r="AMV435" s="3"/>
      <c r="AMW435" s="3"/>
      <c r="AMX435" s="3"/>
      <c r="AMY435" s="3"/>
      <c r="AMZ435" s="3"/>
      <c r="ANA435" s="3"/>
      <c r="ANB435" s="3"/>
      <c r="ANC435" s="3"/>
      <c r="AND435" s="3"/>
      <c r="ANE435" s="3"/>
      <c r="ANF435" s="3"/>
      <c r="ANG435" s="3"/>
      <c r="ANH435" s="3"/>
      <c r="ANI435" s="3"/>
      <c r="ANJ435" s="3"/>
      <c r="ANK435" s="3"/>
      <c r="ANL435" s="3"/>
      <c r="ANM435" s="3"/>
      <c r="ANN435" s="3"/>
      <c r="ANO435" s="3"/>
      <c r="ANP435" s="3"/>
      <c r="ANQ435" s="3"/>
      <c r="ANR435" s="3"/>
      <c r="ANS435" s="3"/>
      <c r="ANT435" s="3"/>
      <c r="ANU435" s="3"/>
      <c r="ANV435" s="3"/>
      <c r="ANW435" s="3"/>
      <c r="ANX435" s="3"/>
      <c r="ANY435" s="3"/>
      <c r="ANZ435" s="3"/>
      <c r="AOA435" s="3"/>
      <c r="AOB435" s="3"/>
      <c r="AOC435" s="3"/>
      <c r="AOD435" s="3"/>
      <c r="AOE435" s="3"/>
      <c r="AOF435" s="3"/>
      <c r="AOG435" s="3"/>
      <c r="AOH435" s="3"/>
      <c r="AOI435" s="3"/>
      <c r="AOJ435" s="3"/>
      <c r="AOK435" s="3"/>
      <c r="AOL435" s="3"/>
      <c r="AOM435" s="3"/>
      <c r="AON435" s="3"/>
      <c r="AOO435" s="3"/>
      <c r="AOP435" s="3"/>
      <c r="AOQ435" s="3"/>
      <c r="AOR435" s="3"/>
      <c r="AOS435" s="3"/>
      <c r="AOT435" s="3"/>
      <c r="AOU435" s="3"/>
      <c r="AOV435" s="3"/>
      <c r="AOW435" s="3"/>
      <c r="AOX435" s="3"/>
      <c r="AOY435" s="3"/>
      <c r="AOZ435" s="3"/>
      <c r="APA435" s="3"/>
      <c r="APB435" s="3"/>
      <c r="APC435" s="3"/>
      <c r="APD435" s="3"/>
      <c r="APE435" s="3"/>
      <c r="APF435" s="3"/>
      <c r="APG435" s="3"/>
      <c r="APH435" s="3"/>
      <c r="API435" s="3"/>
      <c r="APJ435" s="3"/>
      <c r="APK435" s="3"/>
      <c r="APL435" s="3"/>
      <c r="APM435" s="3"/>
      <c r="APN435" s="3"/>
      <c r="APO435" s="3"/>
      <c r="APP435" s="3"/>
      <c r="APQ435" s="3"/>
      <c r="APR435" s="3"/>
      <c r="APS435" s="3"/>
      <c r="APT435" s="3"/>
      <c r="APU435" s="3"/>
      <c r="APV435" s="3"/>
      <c r="APW435" s="3"/>
      <c r="APX435" s="3"/>
      <c r="APY435" s="3"/>
      <c r="APZ435" s="3"/>
      <c r="AQA435" s="3"/>
      <c r="AQB435" s="3"/>
      <c r="AQC435" s="3"/>
      <c r="AQD435" s="3"/>
      <c r="AQE435" s="3"/>
      <c r="AQF435" s="3"/>
      <c r="AQG435" s="3"/>
      <c r="AQH435" s="3"/>
      <c r="AQI435" s="3"/>
      <c r="AQJ435" s="3"/>
      <c r="AQK435" s="3"/>
      <c r="AQL435" s="3"/>
      <c r="AQM435" s="3"/>
      <c r="AQN435" s="3"/>
      <c r="AQO435" s="3"/>
      <c r="AQP435" s="3"/>
      <c r="AQQ435" s="3"/>
      <c r="AQR435" s="3"/>
      <c r="AQS435" s="3"/>
      <c r="AQT435" s="3"/>
      <c r="AQU435" s="3"/>
      <c r="AQV435" s="3"/>
      <c r="AQW435" s="3"/>
      <c r="AQX435" s="3"/>
      <c r="AQY435" s="3"/>
      <c r="AQZ435" s="3"/>
      <c r="ARA435" s="3"/>
      <c r="ARB435" s="3"/>
      <c r="ARC435" s="3"/>
      <c r="ARD435" s="3"/>
      <c r="ARE435" s="3"/>
      <c r="ARF435" s="3"/>
      <c r="ARG435" s="3"/>
      <c r="ARH435" s="3"/>
      <c r="ARI435" s="3"/>
      <c r="ARJ435" s="3"/>
      <c r="ARK435" s="3"/>
      <c r="ARL435" s="3"/>
      <c r="ARM435" s="3"/>
      <c r="ARN435" s="3"/>
      <c r="ARO435" s="3"/>
      <c r="ARP435" s="3"/>
      <c r="ARQ435" s="3"/>
      <c r="ARR435" s="3"/>
      <c r="ARS435" s="3"/>
      <c r="ART435" s="3"/>
      <c r="ARU435" s="3"/>
      <c r="ARV435" s="3"/>
      <c r="ARW435" s="3"/>
      <c r="ARX435" s="3"/>
      <c r="ARY435" s="3"/>
      <c r="ARZ435" s="3"/>
      <c r="ASA435" s="3"/>
      <c r="ASB435" s="3"/>
      <c r="ASC435" s="3"/>
      <c r="ASD435" s="3"/>
      <c r="ASE435" s="3"/>
      <c r="ASF435" s="3"/>
      <c r="ASG435" s="3"/>
      <c r="ASH435" s="3"/>
      <c r="ASI435" s="3"/>
      <c r="ASJ435" s="3"/>
      <c r="ASK435" s="3"/>
      <c r="ASL435" s="3"/>
      <c r="ASM435" s="3"/>
      <c r="ASN435" s="3"/>
      <c r="ASO435" s="3"/>
      <c r="ASP435" s="3"/>
      <c r="ASQ435" s="3"/>
      <c r="ASR435" s="3"/>
      <c r="ASS435" s="3"/>
      <c r="AST435" s="3"/>
      <c r="ASU435" s="3"/>
      <c r="ASV435" s="3"/>
      <c r="ASW435" s="3"/>
      <c r="ASX435" s="3"/>
      <c r="ASY435" s="3"/>
      <c r="ASZ435" s="3"/>
      <c r="ATA435" s="3"/>
      <c r="ATB435" s="3"/>
      <c r="ATC435" s="3"/>
      <c r="ATD435" s="3"/>
      <c r="ATE435" s="3"/>
      <c r="ATF435" s="3"/>
      <c r="ATG435" s="3"/>
      <c r="ATH435" s="3"/>
      <c r="ATI435" s="3"/>
      <c r="ATJ435" s="3"/>
      <c r="ATK435" s="3"/>
      <c r="ATL435" s="3"/>
      <c r="ATM435" s="3"/>
      <c r="ATN435" s="3"/>
      <c r="ATO435" s="3"/>
      <c r="ATP435" s="3"/>
      <c r="ATQ435" s="3"/>
      <c r="ATR435" s="3"/>
      <c r="ATS435" s="3"/>
      <c r="ATT435" s="3"/>
      <c r="ATU435" s="3"/>
      <c r="ATV435" s="3"/>
      <c r="ATW435" s="3"/>
      <c r="ATX435" s="3"/>
      <c r="ATY435" s="3"/>
      <c r="ATZ435" s="3"/>
      <c r="AUA435" s="3"/>
      <c r="AUB435" s="3"/>
      <c r="AUC435" s="3"/>
      <c r="AUD435" s="3"/>
      <c r="AUE435" s="3"/>
      <c r="AUF435" s="3"/>
      <c r="AUG435" s="3"/>
      <c r="AUH435" s="3"/>
      <c r="AUI435" s="3"/>
      <c r="AUJ435" s="3"/>
      <c r="AUK435" s="3"/>
      <c r="AUL435" s="3"/>
    </row>
    <row r="436" spans="1:175 1029:1234" s="4" customFormat="1" ht="16.5" thickBot="1" x14ac:dyDescent="0.3">
      <c r="A436" s="187"/>
      <c r="B436" s="175"/>
      <c r="C436" s="77"/>
      <c r="D436" s="58" t="s">
        <v>230</v>
      </c>
      <c r="E436" s="58">
        <v>40</v>
      </c>
      <c r="F436" s="57">
        <v>38</v>
      </c>
      <c r="G436" s="83"/>
      <c r="H436" s="57"/>
      <c r="I436" s="58"/>
      <c r="J436" s="58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3"/>
      <c r="EZ436" s="3"/>
      <c r="FA436" s="3"/>
      <c r="FB436" s="3"/>
      <c r="FC436" s="3"/>
      <c r="FD436" s="3"/>
      <c r="FE436" s="3"/>
      <c r="FF436" s="3"/>
      <c r="FG436" s="3"/>
      <c r="FH436" s="3"/>
      <c r="FI436" s="3"/>
      <c r="FJ436" s="3"/>
      <c r="FK436" s="3"/>
      <c r="FL436" s="3"/>
      <c r="FM436" s="3"/>
      <c r="FN436" s="3"/>
      <c r="FO436" s="3"/>
      <c r="FP436" s="3"/>
      <c r="FQ436" s="3"/>
      <c r="FR436" s="3"/>
      <c r="FS436" s="3"/>
      <c r="AMR436" s="3"/>
      <c r="AMS436" s="3"/>
      <c r="AMT436" s="3"/>
      <c r="AMU436" s="3"/>
      <c r="AMV436" s="3"/>
      <c r="AMW436" s="3"/>
      <c r="AMX436" s="3"/>
      <c r="AMY436" s="3"/>
      <c r="AMZ436" s="3"/>
      <c r="ANA436" s="3"/>
      <c r="ANB436" s="3"/>
      <c r="ANC436" s="3"/>
      <c r="AND436" s="3"/>
      <c r="ANE436" s="3"/>
      <c r="ANF436" s="3"/>
      <c r="ANG436" s="3"/>
      <c r="ANH436" s="3"/>
      <c r="ANI436" s="3"/>
      <c r="ANJ436" s="3"/>
      <c r="ANK436" s="3"/>
      <c r="ANL436" s="3"/>
      <c r="ANM436" s="3"/>
      <c r="ANN436" s="3"/>
      <c r="ANO436" s="3"/>
      <c r="ANP436" s="3"/>
      <c r="ANQ436" s="3"/>
      <c r="ANR436" s="3"/>
      <c r="ANS436" s="3"/>
      <c r="ANT436" s="3"/>
      <c r="ANU436" s="3"/>
      <c r="ANV436" s="3"/>
      <c r="ANW436" s="3"/>
      <c r="ANX436" s="3"/>
      <c r="ANY436" s="3"/>
      <c r="ANZ436" s="3"/>
      <c r="AOA436" s="3"/>
      <c r="AOB436" s="3"/>
      <c r="AOC436" s="3"/>
      <c r="AOD436" s="3"/>
      <c r="AOE436" s="3"/>
      <c r="AOF436" s="3"/>
      <c r="AOG436" s="3"/>
      <c r="AOH436" s="3"/>
      <c r="AOI436" s="3"/>
      <c r="AOJ436" s="3"/>
      <c r="AOK436" s="3"/>
      <c r="AOL436" s="3"/>
      <c r="AOM436" s="3"/>
      <c r="AON436" s="3"/>
      <c r="AOO436" s="3"/>
      <c r="AOP436" s="3"/>
      <c r="AOQ436" s="3"/>
      <c r="AOR436" s="3"/>
      <c r="AOS436" s="3"/>
      <c r="AOT436" s="3"/>
      <c r="AOU436" s="3"/>
      <c r="AOV436" s="3"/>
      <c r="AOW436" s="3"/>
      <c r="AOX436" s="3"/>
      <c r="AOY436" s="3"/>
      <c r="AOZ436" s="3"/>
      <c r="APA436" s="3"/>
      <c r="APB436" s="3"/>
      <c r="APC436" s="3"/>
      <c r="APD436" s="3"/>
      <c r="APE436" s="3"/>
      <c r="APF436" s="3"/>
      <c r="APG436" s="3"/>
      <c r="APH436" s="3"/>
      <c r="API436" s="3"/>
      <c r="APJ436" s="3"/>
      <c r="APK436" s="3"/>
      <c r="APL436" s="3"/>
      <c r="APM436" s="3"/>
      <c r="APN436" s="3"/>
      <c r="APO436" s="3"/>
      <c r="APP436" s="3"/>
      <c r="APQ436" s="3"/>
      <c r="APR436" s="3"/>
      <c r="APS436" s="3"/>
      <c r="APT436" s="3"/>
      <c r="APU436" s="3"/>
      <c r="APV436" s="3"/>
      <c r="APW436" s="3"/>
      <c r="APX436" s="3"/>
      <c r="APY436" s="3"/>
      <c r="APZ436" s="3"/>
      <c r="AQA436" s="3"/>
      <c r="AQB436" s="3"/>
      <c r="AQC436" s="3"/>
      <c r="AQD436" s="3"/>
      <c r="AQE436" s="3"/>
      <c r="AQF436" s="3"/>
      <c r="AQG436" s="3"/>
      <c r="AQH436" s="3"/>
      <c r="AQI436" s="3"/>
      <c r="AQJ436" s="3"/>
      <c r="AQK436" s="3"/>
      <c r="AQL436" s="3"/>
      <c r="AQM436" s="3"/>
      <c r="AQN436" s="3"/>
      <c r="AQO436" s="3"/>
      <c r="AQP436" s="3"/>
      <c r="AQQ436" s="3"/>
      <c r="AQR436" s="3"/>
      <c r="AQS436" s="3"/>
      <c r="AQT436" s="3"/>
      <c r="AQU436" s="3"/>
      <c r="AQV436" s="3"/>
      <c r="AQW436" s="3"/>
      <c r="AQX436" s="3"/>
      <c r="AQY436" s="3"/>
      <c r="AQZ436" s="3"/>
      <c r="ARA436" s="3"/>
      <c r="ARB436" s="3"/>
      <c r="ARC436" s="3"/>
      <c r="ARD436" s="3"/>
      <c r="ARE436" s="3"/>
      <c r="ARF436" s="3"/>
      <c r="ARG436" s="3"/>
      <c r="ARH436" s="3"/>
      <c r="ARI436" s="3"/>
      <c r="ARJ436" s="3"/>
      <c r="ARK436" s="3"/>
      <c r="ARL436" s="3"/>
      <c r="ARM436" s="3"/>
      <c r="ARN436" s="3"/>
      <c r="ARO436" s="3"/>
      <c r="ARP436" s="3"/>
      <c r="ARQ436" s="3"/>
      <c r="ARR436" s="3"/>
      <c r="ARS436" s="3"/>
      <c r="ART436" s="3"/>
      <c r="ARU436" s="3"/>
      <c r="ARV436" s="3"/>
      <c r="ARW436" s="3"/>
      <c r="ARX436" s="3"/>
      <c r="ARY436" s="3"/>
      <c r="ARZ436" s="3"/>
      <c r="ASA436" s="3"/>
      <c r="ASB436" s="3"/>
      <c r="ASC436" s="3"/>
      <c r="ASD436" s="3"/>
      <c r="ASE436" s="3"/>
      <c r="ASF436" s="3"/>
      <c r="ASG436" s="3"/>
      <c r="ASH436" s="3"/>
      <c r="ASI436" s="3"/>
      <c r="ASJ436" s="3"/>
      <c r="ASK436" s="3"/>
      <c r="ASL436" s="3"/>
      <c r="ASM436" s="3"/>
      <c r="ASN436" s="3"/>
      <c r="ASO436" s="3"/>
      <c r="ASP436" s="3"/>
      <c r="ASQ436" s="3"/>
      <c r="ASR436" s="3"/>
      <c r="ASS436" s="3"/>
      <c r="AST436" s="3"/>
      <c r="ASU436" s="3"/>
      <c r="ASV436" s="3"/>
      <c r="ASW436" s="3"/>
      <c r="ASX436" s="3"/>
      <c r="ASY436" s="3"/>
      <c r="ASZ436" s="3"/>
      <c r="ATA436" s="3"/>
      <c r="ATB436" s="3"/>
      <c r="ATC436" s="3"/>
      <c r="ATD436" s="3"/>
      <c r="ATE436" s="3"/>
      <c r="ATF436" s="3"/>
      <c r="ATG436" s="3"/>
      <c r="ATH436" s="3"/>
      <c r="ATI436" s="3"/>
      <c r="ATJ436" s="3"/>
      <c r="ATK436" s="3"/>
      <c r="ATL436" s="3"/>
      <c r="ATM436" s="3"/>
      <c r="ATN436" s="3"/>
      <c r="ATO436" s="3"/>
      <c r="ATP436" s="3"/>
      <c r="ATQ436" s="3"/>
      <c r="ATR436" s="3"/>
      <c r="ATS436" s="3"/>
      <c r="ATT436" s="3"/>
      <c r="ATU436" s="3"/>
      <c r="ATV436" s="3"/>
      <c r="ATW436" s="3"/>
      <c r="ATX436" s="3"/>
      <c r="ATY436" s="3"/>
      <c r="ATZ436" s="3"/>
      <c r="AUA436" s="3"/>
      <c r="AUB436" s="3"/>
      <c r="AUC436" s="3"/>
      <c r="AUD436" s="3"/>
      <c r="AUE436" s="3"/>
      <c r="AUF436" s="3"/>
      <c r="AUG436" s="3"/>
      <c r="AUH436" s="3"/>
      <c r="AUI436" s="3"/>
      <c r="AUJ436" s="3"/>
      <c r="AUK436" s="3"/>
      <c r="AUL436" s="3"/>
    </row>
    <row r="437" spans="1:175 1029:1234" s="4" customFormat="1" ht="16.5" thickBot="1" x14ac:dyDescent="0.3">
      <c r="A437" s="187"/>
      <c r="B437" s="175"/>
      <c r="C437" s="77"/>
      <c r="D437" s="58" t="s">
        <v>68</v>
      </c>
      <c r="E437" s="58">
        <v>8</v>
      </c>
      <c r="F437" s="57">
        <v>8</v>
      </c>
      <c r="G437" s="83"/>
      <c r="H437" s="57"/>
      <c r="I437" s="58"/>
      <c r="J437" s="58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3"/>
      <c r="EZ437" s="3"/>
      <c r="FA437" s="3"/>
      <c r="FB437" s="3"/>
      <c r="FC437" s="3"/>
      <c r="FD437" s="3"/>
      <c r="FE437" s="3"/>
      <c r="FF437" s="3"/>
      <c r="FG437" s="3"/>
      <c r="FH437" s="3"/>
      <c r="FI437" s="3"/>
      <c r="FJ437" s="3"/>
      <c r="FK437" s="3"/>
      <c r="FL437" s="3"/>
      <c r="FM437" s="3"/>
      <c r="FN437" s="3"/>
      <c r="FO437" s="3"/>
      <c r="FP437" s="3"/>
      <c r="FQ437" s="3"/>
      <c r="FR437" s="3"/>
      <c r="FS437" s="3"/>
      <c r="AMR437" s="3"/>
      <c r="AMS437" s="3"/>
      <c r="AMT437" s="3"/>
      <c r="AMU437" s="3"/>
      <c r="AMV437" s="3"/>
      <c r="AMW437" s="3"/>
      <c r="AMX437" s="3"/>
      <c r="AMY437" s="3"/>
      <c r="AMZ437" s="3"/>
      <c r="ANA437" s="3"/>
      <c r="ANB437" s="3"/>
      <c r="ANC437" s="3"/>
      <c r="AND437" s="3"/>
      <c r="ANE437" s="3"/>
      <c r="ANF437" s="3"/>
      <c r="ANG437" s="3"/>
      <c r="ANH437" s="3"/>
      <c r="ANI437" s="3"/>
      <c r="ANJ437" s="3"/>
      <c r="ANK437" s="3"/>
      <c r="ANL437" s="3"/>
      <c r="ANM437" s="3"/>
      <c r="ANN437" s="3"/>
      <c r="ANO437" s="3"/>
      <c r="ANP437" s="3"/>
      <c r="ANQ437" s="3"/>
      <c r="ANR437" s="3"/>
      <c r="ANS437" s="3"/>
      <c r="ANT437" s="3"/>
      <c r="ANU437" s="3"/>
      <c r="ANV437" s="3"/>
      <c r="ANW437" s="3"/>
      <c r="ANX437" s="3"/>
      <c r="ANY437" s="3"/>
      <c r="ANZ437" s="3"/>
      <c r="AOA437" s="3"/>
      <c r="AOB437" s="3"/>
      <c r="AOC437" s="3"/>
      <c r="AOD437" s="3"/>
      <c r="AOE437" s="3"/>
      <c r="AOF437" s="3"/>
      <c r="AOG437" s="3"/>
      <c r="AOH437" s="3"/>
      <c r="AOI437" s="3"/>
      <c r="AOJ437" s="3"/>
      <c r="AOK437" s="3"/>
      <c r="AOL437" s="3"/>
      <c r="AOM437" s="3"/>
      <c r="AON437" s="3"/>
      <c r="AOO437" s="3"/>
      <c r="AOP437" s="3"/>
      <c r="AOQ437" s="3"/>
      <c r="AOR437" s="3"/>
      <c r="AOS437" s="3"/>
      <c r="AOT437" s="3"/>
      <c r="AOU437" s="3"/>
      <c r="AOV437" s="3"/>
      <c r="AOW437" s="3"/>
      <c r="AOX437" s="3"/>
      <c r="AOY437" s="3"/>
      <c r="AOZ437" s="3"/>
      <c r="APA437" s="3"/>
      <c r="APB437" s="3"/>
      <c r="APC437" s="3"/>
      <c r="APD437" s="3"/>
      <c r="APE437" s="3"/>
      <c r="APF437" s="3"/>
      <c r="APG437" s="3"/>
      <c r="APH437" s="3"/>
      <c r="API437" s="3"/>
      <c r="APJ437" s="3"/>
      <c r="APK437" s="3"/>
      <c r="APL437" s="3"/>
      <c r="APM437" s="3"/>
      <c r="APN437" s="3"/>
      <c r="APO437" s="3"/>
      <c r="APP437" s="3"/>
      <c r="APQ437" s="3"/>
      <c r="APR437" s="3"/>
      <c r="APS437" s="3"/>
      <c r="APT437" s="3"/>
      <c r="APU437" s="3"/>
      <c r="APV437" s="3"/>
      <c r="APW437" s="3"/>
      <c r="APX437" s="3"/>
      <c r="APY437" s="3"/>
      <c r="APZ437" s="3"/>
      <c r="AQA437" s="3"/>
      <c r="AQB437" s="3"/>
      <c r="AQC437" s="3"/>
      <c r="AQD437" s="3"/>
      <c r="AQE437" s="3"/>
      <c r="AQF437" s="3"/>
      <c r="AQG437" s="3"/>
      <c r="AQH437" s="3"/>
      <c r="AQI437" s="3"/>
      <c r="AQJ437" s="3"/>
      <c r="AQK437" s="3"/>
      <c r="AQL437" s="3"/>
      <c r="AQM437" s="3"/>
      <c r="AQN437" s="3"/>
      <c r="AQO437" s="3"/>
      <c r="AQP437" s="3"/>
      <c r="AQQ437" s="3"/>
      <c r="AQR437" s="3"/>
      <c r="AQS437" s="3"/>
      <c r="AQT437" s="3"/>
      <c r="AQU437" s="3"/>
      <c r="AQV437" s="3"/>
      <c r="AQW437" s="3"/>
      <c r="AQX437" s="3"/>
      <c r="AQY437" s="3"/>
      <c r="AQZ437" s="3"/>
      <c r="ARA437" s="3"/>
      <c r="ARB437" s="3"/>
      <c r="ARC437" s="3"/>
      <c r="ARD437" s="3"/>
      <c r="ARE437" s="3"/>
      <c r="ARF437" s="3"/>
      <c r="ARG437" s="3"/>
      <c r="ARH437" s="3"/>
      <c r="ARI437" s="3"/>
      <c r="ARJ437" s="3"/>
      <c r="ARK437" s="3"/>
      <c r="ARL437" s="3"/>
      <c r="ARM437" s="3"/>
      <c r="ARN437" s="3"/>
      <c r="ARO437" s="3"/>
      <c r="ARP437" s="3"/>
      <c r="ARQ437" s="3"/>
      <c r="ARR437" s="3"/>
      <c r="ARS437" s="3"/>
      <c r="ART437" s="3"/>
      <c r="ARU437" s="3"/>
      <c r="ARV437" s="3"/>
      <c r="ARW437" s="3"/>
      <c r="ARX437" s="3"/>
      <c r="ARY437" s="3"/>
      <c r="ARZ437" s="3"/>
      <c r="ASA437" s="3"/>
      <c r="ASB437" s="3"/>
      <c r="ASC437" s="3"/>
      <c r="ASD437" s="3"/>
      <c r="ASE437" s="3"/>
      <c r="ASF437" s="3"/>
      <c r="ASG437" s="3"/>
      <c r="ASH437" s="3"/>
      <c r="ASI437" s="3"/>
      <c r="ASJ437" s="3"/>
      <c r="ASK437" s="3"/>
      <c r="ASL437" s="3"/>
      <c r="ASM437" s="3"/>
      <c r="ASN437" s="3"/>
      <c r="ASO437" s="3"/>
      <c r="ASP437" s="3"/>
      <c r="ASQ437" s="3"/>
      <c r="ASR437" s="3"/>
      <c r="ASS437" s="3"/>
      <c r="AST437" s="3"/>
      <c r="ASU437" s="3"/>
      <c r="ASV437" s="3"/>
      <c r="ASW437" s="3"/>
      <c r="ASX437" s="3"/>
      <c r="ASY437" s="3"/>
      <c r="ASZ437" s="3"/>
      <c r="ATA437" s="3"/>
      <c r="ATB437" s="3"/>
      <c r="ATC437" s="3"/>
      <c r="ATD437" s="3"/>
      <c r="ATE437" s="3"/>
      <c r="ATF437" s="3"/>
      <c r="ATG437" s="3"/>
      <c r="ATH437" s="3"/>
      <c r="ATI437" s="3"/>
      <c r="ATJ437" s="3"/>
      <c r="ATK437" s="3"/>
      <c r="ATL437" s="3"/>
      <c r="ATM437" s="3"/>
      <c r="ATN437" s="3"/>
      <c r="ATO437" s="3"/>
      <c r="ATP437" s="3"/>
      <c r="ATQ437" s="3"/>
      <c r="ATR437" s="3"/>
      <c r="ATS437" s="3"/>
      <c r="ATT437" s="3"/>
      <c r="ATU437" s="3"/>
      <c r="ATV437" s="3"/>
      <c r="ATW437" s="3"/>
      <c r="ATX437" s="3"/>
      <c r="ATY437" s="3"/>
      <c r="ATZ437" s="3"/>
      <c r="AUA437" s="3"/>
      <c r="AUB437" s="3"/>
      <c r="AUC437" s="3"/>
      <c r="AUD437" s="3"/>
      <c r="AUE437" s="3"/>
      <c r="AUF437" s="3"/>
      <c r="AUG437" s="3"/>
      <c r="AUH437" s="3"/>
      <c r="AUI437" s="3"/>
      <c r="AUJ437" s="3"/>
      <c r="AUK437" s="3"/>
      <c r="AUL437" s="3"/>
    </row>
    <row r="438" spans="1:175 1029:1234" s="4" customFormat="1" ht="16.5" thickBot="1" x14ac:dyDescent="0.3">
      <c r="A438" s="187"/>
      <c r="B438" s="175"/>
      <c r="C438" s="77"/>
      <c r="D438" s="58" t="s">
        <v>138</v>
      </c>
      <c r="E438" s="58">
        <v>12</v>
      </c>
      <c r="F438" s="57">
        <v>12</v>
      </c>
      <c r="G438" s="83"/>
      <c r="H438" s="57"/>
      <c r="I438" s="58"/>
      <c r="J438" s="58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3"/>
      <c r="EZ438" s="3"/>
      <c r="FA438" s="3"/>
      <c r="FB438" s="3"/>
      <c r="FC438" s="3"/>
      <c r="FD438" s="3"/>
      <c r="FE438" s="3"/>
      <c r="FF438" s="3"/>
      <c r="FG438" s="3"/>
      <c r="FH438" s="3"/>
      <c r="FI438" s="3"/>
      <c r="FJ438" s="3"/>
      <c r="FK438" s="3"/>
      <c r="FL438" s="3"/>
      <c r="FM438" s="3"/>
      <c r="FN438" s="3"/>
      <c r="FO438" s="3"/>
      <c r="FP438" s="3"/>
      <c r="FQ438" s="3"/>
      <c r="FR438" s="3"/>
      <c r="FS438" s="3"/>
      <c r="AMR438" s="3"/>
      <c r="AMS438" s="3"/>
      <c r="AMT438" s="3"/>
      <c r="AMU438" s="3"/>
      <c r="AMV438" s="3"/>
      <c r="AMW438" s="3"/>
      <c r="AMX438" s="3"/>
      <c r="AMY438" s="3"/>
      <c r="AMZ438" s="3"/>
      <c r="ANA438" s="3"/>
      <c r="ANB438" s="3"/>
      <c r="ANC438" s="3"/>
      <c r="AND438" s="3"/>
      <c r="ANE438" s="3"/>
      <c r="ANF438" s="3"/>
      <c r="ANG438" s="3"/>
      <c r="ANH438" s="3"/>
      <c r="ANI438" s="3"/>
      <c r="ANJ438" s="3"/>
      <c r="ANK438" s="3"/>
      <c r="ANL438" s="3"/>
      <c r="ANM438" s="3"/>
      <c r="ANN438" s="3"/>
      <c r="ANO438" s="3"/>
      <c r="ANP438" s="3"/>
      <c r="ANQ438" s="3"/>
      <c r="ANR438" s="3"/>
      <c r="ANS438" s="3"/>
      <c r="ANT438" s="3"/>
      <c r="ANU438" s="3"/>
      <c r="ANV438" s="3"/>
      <c r="ANW438" s="3"/>
      <c r="ANX438" s="3"/>
      <c r="ANY438" s="3"/>
      <c r="ANZ438" s="3"/>
      <c r="AOA438" s="3"/>
      <c r="AOB438" s="3"/>
      <c r="AOC438" s="3"/>
      <c r="AOD438" s="3"/>
      <c r="AOE438" s="3"/>
      <c r="AOF438" s="3"/>
      <c r="AOG438" s="3"/>
      <c r="AOH438" s="3"/>
      <c r="AOI438" s="3"/>
      <c r="AOJ438" s="3"/>
      <c r="AOK438" s="3"/>
      <c r="AOL438" s="3"/>
      <c r="AOM438" s="3"/>
      <c r="AON438" s="3"/>
      <c r="AOO438" s="3"/>
      <c r="AOP438" s="3"/>
      <c r="AOQ438" s="3"/>
      <c r="AOR438" s="3"/>
      <c r="AOS438" s="3"/>
      <c r="AOT438" s="3"/>
      <c r="AOU438" s="3"/>
      <c r="AOV438" s="3"/>
      <c r="AOW438" s="3"/>
      <c r="AOX438" s="3"/>
      <c r="AOY438" s="3"/>
      <c r="AOZ438" s="3"/>
      <c r="APA438" s="3"/>
      <c r="APB438" s="3"/>
      <c r="APC438" s="3"/>
      <c r="APD438" s="3"/>
      <c r="APE438" s="3"/>
      <c r="APF438" s="3"/>
      <c r="APG438" s="3"/>
      <c r="APH438" s="3"/>
      <c r="API438" s="3"/>
      <c r="APJ438" s="3"/>
      <c r="APK438" s="3"/>
      <c r="APL438" s="3"/>
      <c r="APM438" s="3"/>
      <c r="APN438" s="3"/>
      <c r="APO438" s="3"/>
      <c r="APP438" s="3"/>
      <c r="APQ438" s="3"/>
      <c r="APR438" s="3"/>
      <c r="APS438" s="3"/>
      <c r="APT438" s="3"/>
      <c r="APU438" s="3"/>
      <c r="APV438" s="3"/>
      <c r="APW438" s="3"/>
      <c r="APX438" s="3"/>
      <c r="APY438" s="3"/>
      <c r="APZ438" s="3"/>
      <c r="AQA438" s="3"/>
      <c r="AQB438" s="3"/>
      <c r="AQC438" s="3"/>
      <c r="AQD438" s="3"/>
      <c r="AQE438" s="3"/>
      <c r="AQF438" s="3"/>
      <c r="AQG438" s="3"/>
      <c r="AQH438" s="3"/>
      <c r="AQI438" s="3"/>
      <c r="AQJ438" s="3"/>
      <c r="AQK438" s="3"/>
      <c r="AQL438" s="3"/>
      <c r="AQM438" s="3"/>
      <c r="AQN438" s="3"/>
      <c r="AQO438" s="3"/>
      <c r="AQP438" s="3"/>
      <c r="AQQ438" s="3"/>
      <c r="AQR438" s="3"/>
      <c r="AQS438" s="3"/>
      <c r="AQT438" s="3"/>
      <c r="AQU438" s="3"/>
      <c r="AQV438" s="3"/>
      <c r="AQW438" s="3"/>
      <c r="AQX438" s="3"/>
      <c r="AQY438" s="3"/>
      <c r="AQZ438" s="3"/>
      <c r="ARA438" s="3"/>
      <c r="ARB438" s="3"/>
      <c r="ARC438" s="3"/>
      <c r="ARD438" s="3"/>
      <c r="ARE438" s="3"/>
      <c r="ARF438" s="3"/>
      <c r="ARG438" s="3"/>
      <c r="ARH438" s="3"/>
      <c r="ARI438" s="3"/>
      <c r="ARJ438" s="3"/>
      <c r="ARK438" s="3"/>
      <c r="ARL438" s="3"/>
      <c r="ARM438" s="3"/>
      <c r="ARN438" s="3"/>
      <c r="ARO438" s="3"/>
      <c r="ARP438" s="3"/>
      <c r="ARQ438" s="3"/>
      <c r="ARR438" s="3"/>
      <c r="ARS438" s="3"/>
      <c r="ART438" s="3"/>
      <c r="ARU438" s="3"/>
      <c r="ARV438" s="3"/>
      <c r="ARW438" s="3"/>
      <c r="ARX438" s="3"/>
      <c r="ARY438" s="3"/>
      <c r="ARZ438" s="3"/>
      <c r="ASA438" s="3"/>
      <c r="ASB438" s="3"/>
      <c r="ASC438" s="3"/>
      <c r="ASD438" s="3"/>
      <c r="ASE438" s="3"/>
      <c r="ASF438" s="3"/>
      <c r="ASG438" s="3"/>
      <c r="ASH438" s="3"/>
      <c r="ASI438" s="3"/>
      <c r="ASJ438" s="3"/>
      <c r="ASK438" s="3"/>
      <c r="ASL438" s="3"/>
      <c r="ASM438" s="3"/>
      <c r="ASN438" s="3"/>
      <c r="ASO438" s="3"/>
      <c r="ASP438" s="3"/>
      <c r="ASQ438" s="3"/>
      <c r="ASR438" s="3"/>
      <c r="ASS438" s="3"/>
      <c r="AST438" s="3"/>
      <c r="ASU438" s="3"/>
      <c r="ASV438" s="3"/>
      <c r="ASW438" s="3"/>
      <c r="ASX438" s="3"/>
      <c r="ASY438" s="3"/>
      <c r="ASZ438" s="3"/>
      <c r="ATA438" s="3"/>
      <c r="ATB438" s="3"/>
      <c r="ATC438" s="3"/>
      <c r="ATD438" s="3"/>
      <c r="ATE438" s="3"/>
      <c r="ATF438" s="3"/>
      <c r="ATG438" s="3"/>
      <c r="ATH438" s="3"/>
      <c r="ATI438" s="3"/>
      <c r="ATJ438" s="3"/>
      <c r="ATK438" s="3"/>
      <c r="ATL438" s="3"/>
      <c r="ATM438" s="3"/>
      <c r="ATN438" s="3"/>
      <c r="ATO438" s="3"/>
      <c r="ATP438" s="3"/>
      <c r="ATQ438" s="3"/>
      <c r="ATR438" s="3"/>
      <c r="ATS438" s="3"/>
      <c r="ATT438" s="3"/>
      <c r="ATU438" s="3"/>
      <c r="ATV438" s="3"/>
      <c r="ATW438" s="3"/>
      <c r="ATX438" s="3"/>
      <c r="ATY438" s="3"/>
      <c r="ATZ438" s="3"/>
      <c r="AUA438" s="3"/>
      <c r="AUB438" s="3"/>
      <c r="AUC438" s="3"/>
      <c r="AUD438" s="3"/>
      <c r="AUE438" s="3"/>
      <c r="AUF438" s="3"/>
      <c r="AUG438" s="3"/>
      <c r="AUH438" s="3"/>
      <c r="AUI438" s="3"/>
      <c r="AUJ438" s="3"/>
      <c r="AUK438" s="3"/>
      <c r="AUL438" s="3"/>
    </row>
    <row r="439" spans="1:175 1029:1234" s="4" customFormat="1" ht="16.5" thickBot="1" x14ac:dyDescent="0.3">
      <c r="A439" s="187"/>
      <c r="B439" s="175"/>
      <c r="C439" s="77"/>
      <c r="D439" s="58" t="s">
        <v>187</v>
      </c>
      <c r="E439" s="58">
        <v>24</v>
      </c>
      <c r="F439" s="188" t="s">
        <v>305</v>
      </c>
      <c r="G439" s="83"/>
      <c r="H439" s="57"/>
      <c r="I439" s="58"/>
      <c r="J439" s="58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3"/>
      <c r="EZ439" s="3"/>
      <c r="FA439" s="3"/>
      <c r="FB439" s="3"/>
      <c r="FC439" s="3"/>
      <c r="FD439" s="3"/>
      <c r="FE439" s="3"/>
      <c r="FF439" s="3"/>
      <c r="FG439" s="3"/>
      <c r="FH439" s="3"/>
      <c r="FI439" s="3"/>
      <c r="FJ439" s="3"/>
      <c r="FK439" s="3"/>
      <c r="FL439" s="3"/>
      <c r="FM439" s="3"/>
      <c r="FN439" s="3"/>
      <c r="FO439" s="3"/>
      <c r="FP439" s="3"/>
      <c r="FQ439" s="3"/>
      <c r="FR439" s="3"/>
      <c r="FS439" s="3"/>
      <c r="AMR439" s="3"/>
      <c r="AMS439" s="3"/>
      <c r="AMT439" s="3"/>
      <c r="AMU439" s="3"/>
      <c r="AMV439" s="3"/>
      <c r="AMW439" s="3"/>
      <c r="AMX439" s="3"/>
      <c r="AMY439" s="3"/>
      <c r="AMZ439" s="3"/>
      <c r="ANA439" s="3"/>
      <c r="ANB439" s="3"/>
      <c r="ANC439" s="3"/>
      <c r="AND439" s="3"/>
      <c r="ANE439" s="3"/>
      <c r="ANF439" s="3"/>
      <c r="ANG439" s="3"/>
      <c r="ANH439" s="3"/>
      <c r="ANI439" s="3"/>
      <c r="ANJ439" s="3"/>
      <c r="ANK439" s="3"/>
      <c r="ANL439" s="3"/>
      <c r="ANM439" s="3"/>
      <c r="ANN439" s="3"/>
      <c r="ANO439" s="3"/>
      <c r="ANP439" s="3"/>
      <c r="ANQ439" s="3"/>
      <c r="ANR439" s="3"/>
      <c r="ANS439" s="3"/>
      <c r="ANT439" s="3"/>
      <c r="ANU439" s="3"/>
      <c r="ANV439" s="3"/>
      <c r="ANW439" s="3"/>
      <c r="ANX439" s="3"/>
      <c r="ANY439" s="3"/>
      <c r="ANZ439" s="3"/>
      <c r="AOA439" s="3"/>
      <c r="AOB439" s="3"/>
      <c r="AOC439" s="3"/>
      <c r="AOD439" s="3"/>
      <c r="AOE439" s="3"/>
      <c r="AOF439" s="3"/>
      <c r="AOG439" s="3"/>
      <c r="AOH439" s="3"/>
      <c r="AOI439" s="3"/>
      <c r="AOJ439" s="3"/>
      <c r="AOK439" s="3"/>
      <c r="AOL439" s="3"/>
      <c r="AOM439" s="3"/>
      <c r="AON439" s="3"/>
      <c r="AOO439" s="3"/>
      <c r="AOP439" s="3"/>
      <c r="AOQ439" s="3"/>
      <c r="AOR439" s="3"/>
      <c r="AOS439" s="3"/>
      <c r="AOT439" s="3"/>
      <c r="AOU439" s="3"/>
      <c r="AOV439" s="3"/>
      <c r="AOW439" s="3"/>
      <c r="AOX439" s="3"/>
      <c r="AOY439" s="3"/>
      <c r="AOZ439" s="3"/>
      <c r="APA439" s="3"/>
      <c r="APB439" s="3"/>
      <c r="APC439" s="3"/>
      <c r="APD439" s="3"/>
      <c r="APE439" s="3"/>
      <c r="APF439" s="3"/>
      <c r="APG439" s="3"/>
      <c r="APH439" s="3"/>
      <c r="API439" s="3"/>
      <c r="APJ439" s="3"/>
      <c r="APK439" s="3"/>
      <c r="APL439" s="3"/>
      <c r="APM439" s="3"/>
      <c r="APN439" s="3"/>
      <c r="APO439" s="3"/>
      <c r="APP439" s="3"/>
      <c r="APQ439" s="3"/>
      <c r="APR439" s="3"/>
      <c r="APS439" s="3"/>
      <c r="APT439" s="3"/>
      <c r="APU439" s="3"/>
      <c r="APV439" s="3"/>
      <c r="APW439" s="3"/>
      <c r="APX439" s="3"/>
      <c r="APY439" s="3"/>
      <c r="APZ439" s="3"/>
      <c r="AQA439" s="3"/>
      <c r="AQB439" s="3"/>
      <c r="AQC439" s="3"/>
      <c r="AQD439" s="3"/>
      <c r="AQE439" s="3"/>
      <c r="AQF439" s="3"/>
      <c r="AQG439" s="3"/>
      <c r="AQH439" s="3"/>
      <c r="AQI439" s="3"/>
      <c r="AQJ439" s="3"/>
      <c r="AQK439" s="3"/>
      <c r="AQL439" s="3"/>
      <c r="AQM439" s="3"/>
      <c r="AQN439" s="3"/>
      <c r="AQO439" s="3"/>
      <c r="AQP439" s="3"/>
      <c r="AQQ439" s="3"/>
      <c r="AQR439" s="3"/>
      <c r="AQS439" s="3"/>
      <c r="AQT439" s="3"/>
      <c r="AQU439" s="3"/>
      <c r="AQV439" s="3"/>
      <c r="AQW439" s="3"/>
      <c r="AQX439" s="3"/>
      <c r="AQY439" s="3"/>
      <c r="AQZ439" s="3"/>
      <c r="ARA439" s="3"/>
      <c r="ARB439" s="3"/>
      <c r="ARC439" s="3"/>
      <c r="ARD439" s="3"/>
      <c r="ARE439" s="3"/>
      <c r="ARF439" s="3"/>
      <c r="ARG439" s="3"/>
      <c r="ARH439" s="3"/>
      <c r="ARI439" s="3"/>
      <c r="ARJ439" s="3"/>
      <c r="ARK439" s="3"/>
      <c r="ARL439" s="3"/>
      <c r="ARM439" s="3"/>
      <c r="ARN439" s="3"/>
      <c r="ARO439" s="3"/>
      <c r="ARP439" s="3"/>
      <c r="ARQ439" s="3"/>
      <c r="ARR439" s="3"/>
      <c r="ARS439" s="3"/>
      <c r="ART439" s="3"/>
      <c r="ARU439" s="3"/>
      <c r="ARV439" s="3"/>
      <c r="ARW439" s="3"/>
      <c r="ARX439" s="3"/>
      <c r="ARY439" s="3"/>
      <c r="ARZ439" s="3"/>
      <c r="ASA439" s="3"/>
      <c r="ASB439" s="3"/>
      <c r="ASC439" s="3"/>
      <c r="ASD439" s="3"/>
      <c r="ASE439" s="3"/>
      <c r="ASF439" s="3"/>
      <c r="ASG439" s="3"/>
      <c r="ASH439" s="3"/>
      <c r="ASI439" s="3"/>
      <c r="ASJ439" s="3"/>
      <c r="ASK439" s="3"/>
      <c r="ASL439" s="3"/>
      <c r="ASM439" s="3"/>
      <c r="ASN439" s="3"/>
      <c r="ASO439" s="3"/>
      <c r="ASP439" s="3"/>
      <c r="ASQ439" s="3"/>
      <c r="ASR439" s="3"/>
      <c r="ASS439" s="3"/>
      <c r="AST439" s="3"/>
      <c r="ASU439" s="3"/>
      <c r="ASV439" s="3"/>
      <c r="ASW439" s="3"/>
      <c r="ASX439" s="3"/>
      <c r="ASY439" s="3"/>
      <c r="ASZ439" s="3"/>
      <c r="ATA439" s="3"/>
      <c r="ATB439" s="3"/>
      <c r="ATC439" s="3"/>
      <c r="ATD439" s="3"/>
      <c r="ATE439" s="3"/>
      <c r="ATF439" s="3"/>
      <c r="ATG439" s="3"/>
      <c r="ATH439" s="3"/>
      <c r="ATI439" s="3"/>
      <c r="ATJ439" s="3"/>
      <c r="ATK439" s="3"/>
      <c r="ATL439" s="3"/>
      <c r="ATM439" s="3"/>
      <c r="ATN439" s="3"/>
      <c r="ATO439" s="3"/>
      <c r="ATP439" s="3"/>
      <c r="ATQ439" s="3"/>
      <c r="ATR439" s="3"/>
      <c r="ATS439" s="3"/>
      <c r="ATT439" s="3"/>
      <c r="ATU439" s="3"/>
      <c r="ATV439" s="3"/>
      <c r="ATW439" s="3"/>
      <c r="ATX439" s="3"/>
      <c r="ATY439" s="3"/>
      <c r="ATZ439" s="3"/>
      <c r="AUA439" s="3"/>
      <c r="AUB439" s="3"/>
      <c r="AUC439" s="3"/>
      <c r="AUD439" s="3"/>
      <c r="AUE439" s="3"/>
      <c r="AUF439" s="3"/>
      <c r="AUG439" s="3"/>
      <c r="AUH439" s="3"/>
      <c r="AUI439" s="3"/>
      <c r="AUJ439" s="3"/>
      <c r="AUK439" s="3"/>
      <c r="AUL439" s="3"/>
    </row>
    <row r="440" spans="1:175 1029:1234" s="4" customFormat="1" ht="16.5" thickBot="1" x14ac:dyDescent="0.3">
      <c r="A440" s="187"/>
      <c r="B440" s="175"/>
      <c r="C440" s="77"/>
      <c r="D440" s="189" t="s">
        <v>120</v>
      </c>
      <c r="E440" s="189">
        <v>6</v>
      </c>
      <c r="F440" s="190">
        <v>6</v>
      </c>
      <c r="G440" s="83"/>
      <c r="H440" s="57"/>
      <c r="I440" s="58"/>
      <c r="J440" s="58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3"/>
      <c r="EZ440" s="3"/>
      <c r="FA440" s="3"/>
      <c r="FB440" s="3"/>
      <c r="FC440" s="3"/>
      <c r="FD440" s="3"/>
      <c r="FE440" s="3"/>
      <c r="FF440" s="3"/>
      <c r="FG440" s="3"/>
      <c r="FH440" s="3"/>
      <c r="FI440" s="3"/>
      <c r="FJ440" s="3"/>
      <c r="FK440" s="3"/>
      <c r="FL440" s="3"/>
      <c r="FM440" s="3"/>
      <c r="FN440" s="3"/>
      <c r="FO440" s="3"/>
      <c r="FP440" s="3"/>
      <c r="AMO440" s="3"/>
      <c r="AMP440" s="3"/>
      <c r="AMQ440" s="3"/>
      <c r="AMR440" s="3"/>
      <c r="AMS440" s="3"/>
      <c r="AMT440" s="3"/>
      <c r="AMU440" s="3"/>
      <c r="AMV440" s="3"/>
      <c r="AMW440" s="3"/>
      <c r="AMX440" s="3"/>
      <c r="AMY440" s="3"/>
      <c r="AMZ440" s="3"/>
      <c r="ANA440" s="3"/>
      <c r="ANB440" s="3"/>
      <c r="ANC440" s="3"/>
      <c r="AND440" s="3"/>
      <c r="ANE440" s="3"/>
      <c r="ANF440" s="3"/>
      <c r="ANG440" s="3"/>
      <c r="ANH440" s="3"/>
      <c r="ANI440" s="3"/>
      <c r="ANJ440" s="3"/>
      <c r="ANK440" s="3"/>
      <c r="ANL440" s="3"/>
      <c r="ANM440" s="3"/>
      <c r="ANN440" s="3"/>
      <c r="ANO440" s="3"/>
      <c r="ANP440" s="3"/>
      <c r="ANQ440" s="3"/>
      <c r="ANR440" s="3"/>
      <c r="ANS440" s="3"/>
      <c r="ANT440" s="3"/>
      <c r="ANU440" s="3"/>
      <c r="ANV440" s="3"/>
      <c r="ANW440" s="3"/>
      <c r="ANX440" s="3"/>
      <c r="ANY440" s="3"/>
      <c r="ANZ440" s="3"/>
      <c r="AOA440" s="3"/>
      <c r="AOB440" s="3"/>
      <c r="AOC440" s="3"/>
      <c r="AOD440" s="3"/>
      <c r="AOE440" s="3"/>
      <c r="AOF440" s="3"/>
      <c r="AOG440" s="3"/>
      <c r="AOH440" s="3"/>
      <c r="AOI440" s="3"/>
      <c r="AOJ440" s="3"/>
      <c r="AOK440" s="3"/>
      <c r="AOL440" s="3"/>
      <c r="AOM440" s="3"/>
      <c r="AON440" s="3"/>
      <c r="AOO440" s="3"/>
      <c r="AOP440" s="3"/>
      <c r="AOQ440" s="3"/>
      <c r="AOR440" s="3"/>
      <c r="AOS440" s="3"/>
      <c r="AOT440" s="3"/>
      <c r="AOU440" s="3"/>
      <c r="AOV440" s="3"/>
      <c r="AOW440" s="3"/>
      <c r="AOX440" s="3"/>
      <c r="AOY440" s="3"/>
      <c r="AOZ440" s="3"/>
      <c r="APA440" s="3"/>
      <c r="APB440" s="3"/>
      <c r="APC440" s="3"/>
      <c r="APD440" s="3"/>
      <c r="APE440" s="3"/>
      <c r="APF440" s="3"/>
      <c r="APG440" s="3"/>
      <c r="APH440" s="3"/>
      <c r="API440" s="3"/>
      <c r="APJ440" s="3"/>
      <c r="APK440" s="3"/>
      <c r="APL440" s="3"/>
      <c r="APM440" s="3"/>
      <c r="APN440" s="3"/>
      <c r="APO440" s="3"/>
      <c r="APP440" s="3"/>
      <c r="APQ440" s="3"/>
      <c r="APR440" s="3"/>
      <c r="APS440" s="3"/>
      <c r="APT440" s="3"/>
      <c r="APU440" s="3"/>
      <c r="APV440" s="3"/>
      <c r="APW440" s="3"/>
      <c r="APX440" s="3"/>
      <c r="APY440" s="3"/>
      <c r="APZ440" s="3"/>
      <c r="AQA440" s="3"/>
      <c r="AQB440" s="3"/>
      <c r="AQC440" s="3"/>
      <c r="AQD440" s="3"/>
      <c r="AQE440" s="3"/>
      <c r="AQF440" s="3"/>
      <c r="AQG440" s="3"/>
      <c r="AQH440" s="3"/>
      <c r="AQI440" s="3"/>
      <c r="AQJ440" s="3"/>
      <c r="AQK440" s="3"/>
      <c r="AQL440" s="3"/>
      <c r="AQM440" s="3"/>
      <c r="AQN440" s="3"/>
      <c r="AQO440" s="3"/>
      <c r="AQP440" s="3"/>
      <c r="AQQ440" s="3"/>
      <c r="AQR440" s="3"/>
      <c r="AQS440" s="3"/>
      <c r="AQT440" s="3"/>
      <c r="AQU440" s="3"/>
      <c r="AQV440" s="3"/>
      <c r="AQW440" s="3"/>
      <c r="AQX440" s="3"/>
      <c r="AQY440" s="3"/>
      <c r="AQZ440" s="3"/>
      <c r="ARA440" s="3"/>
      <c r="ARB440" s="3"/>
      <c r="ARC440" s="3"/>
      <c r="ARD440" s="3"/>
      <c r="ARE440" s="3"/>
      <c r="ARF440" s="3"/>
      <c r="ARG440" s="3"/>
      <c r="ARH440" s="3"/>
      <c r="ARI440" s="3"/>
      <c r="ARJ440" s="3"/>
      <c r="ARK440" s="3"/>
      <c r="ARL440" s="3"/>
      <c r="ARM440" s="3"/>
      <c r="ARN440" s="3"/>
      <c r="ARO440" s="3"/>
      <c r="ARP440" s="3"/>
      <c r="ARQ440" s="3"/>
      <c r="ARR440" s="3"/>
      <c r="ARS440" s="3"/>
      <c r="ART440" s="3"/>
      <c r="ARU440" s="3"/>
      <c r="ARV440" s="3"/>
      <c r="ARW440" s="3"/>
      <c r="ARX440" s="3"/>
      <c r="ARY440" s="3"/>
      <c r="ARZ440" s="3"/>
      <c r="ASA440" s="3"/>
      <c r="ASB440" s="3"/>
      <c r="ASC440" s="3"/>
      <c r="ASD440" s="3"/>
      <c r="ASE440" s="3"/>
      <c r="ASF440" s="3"/>
      <c r="ASG440" s="3"/>
      <c r="ASH440" s="3"/>
      <c r="ASI440" s="3"/>
      <c r="ASJ440" s="3"/>
      <c r="ASK440" s="3"/>
      <c r="ASL440" s="3"/>
      <c r="ASM440" s="3"/>
      <c r="ASN440" s="3"/>
      <c r="ASO440" s="3"/>
      <c r="ASP440" s="3"/>
      <c r="ASQ440" s="3"/>
      <c r="ASR440" s="3"/>
      <c r="ASS440" s="3"/>
      <c r="AST440" s="3"/>
      <c r="ASU440" s="3"/>
      <c r="ASV440" s="3"/>
      <c r="ASW440" s="3"/>
      <c r="ASX440" s="3"/>
      <c r="ASY440" s="3"/>
      <c r="ASZ440" s="3"/>
      <c r="ATA440" s="3"/>
      <c r="ATB440" s="3"/>
      <c r="ATC440" s="3"/>
      <c r="ATD440" s="3"/>
      <c r="ATE440" s="3"/>
      <c r="ATF440" s="3"/>
      <c r="ATG440" s="3"/>
      <c r="ATH440" s="3"/>
      <c r="ATI440" s="3"/>
      <c r="ATJ440" s="3"/>
      <c r="ATK440" s="3"/>
      <c r="ATL440" s="3"/>
      <c r="ATM440" s="3"/>
      <c r="ATN440" s="3"/>
      <c r="ATO440" s="3"/>
      <c r="ATP440" s="3"/>
      <c r="ATQ440" s="3"/>
      <c r="ATR440" s="3"/>
      <c r="ATS440" s="3"/>
      <c r="ATT440" s="3"/>
      <c r="ATU440" s="3"/>
      <c r="ATV440" s="3"/>
      <c r="ATW440" s="3"/>
      <c r="ATX440" s="3"/>
      <c r="ATY440" s="3"/>
      <c r="ATZ440" s="3"/>
      <c r="AUA440" s="3"/>
      <c r="AUB440" s="3"/>
      <c r="AUC440" s="3"/>
      <c r="AUD440" s="3"/>
      <c r="AUE440" s="3"/>
      <c r="AUF440" s="3"/>
      <c r="AUG440" s="3"/>
      <c r="AUH440" s="3"/>
      <c r="AUI440" s="3"/>
    </row>
    <row r="441" spans="1:175 1029:1234" s="4" customFormat="1" ht="16.5" thickBot="1" x14ac:dyDescent="0.3">
      <c r="A441" s="187"/>
      <c r="B441" s="175"/>
      <c r="C441" s="77"/>
      <c r="D441" s="189" t="s">
        <v>228</v>
      </c>
      <c r="E441" s="189">
        <v>0.1</v>
      </c>
      <c r="F441" s="190">
        <v>0.1</v>
      </c>
      <c r="G441" s="83"/>
      <c r="H441" s="57"/>
      <c r="I441" s="58"/>
      <c r="J441" s="58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3"/>
      <c r="EZ441" s="3"/>
      <c r="FA441" s="3"/>
      <c r="FB441" s="3"/>
      <c r="FC441" s="3"/>
      <c r="FD441" s="3"/>
      <c r="FE441" s="3"/>
      <c r="FF441" s="3"/>
      <c r="FG441" s="3"/>
      <c r="FH441" s="3"/>
      <c r="FI441" s="3"/>
      <c r="FJ441" s="3"/>
      <c r="FK441" s="3"/>
      <c r="FL441" s="3"/>
      <c r="FM441" s="3"/>
      <c r="FN441" s="3"/>
      <c r="FO441" s="3"/>
      <c r="FP441" s="3"/>
      <c r="AMO441" s="3"/>
      <c r="AMP441" s="3"/>
      <c r="AMQ441" s="3"/>
      <c r="AMR441" s="3"/>
      <c r="AMS441" s="3"/>
      <c r="AMT441" s="3"/>
      <c r="AMU441" s="3"/>
      <c r="AMV441" s="3"/>
      <c r="AMW441" s="3"/>
      <c r="AMX441" s="3"/>
      <c r="AMY441" s="3"/>
      <c r="AMZ441" s="3"/>
      <c r="ANA441" s="3"/>
      <c r="ANB441" s="3"/>
      <c r="ANC441" s="3"/>
      <c r="AND441" s="3"/>
      <c r="ANE441" s="3"/>
      <c r="ANF441" s="3"/>
      <c r="ANG441" s="3"/>
      <c r="ANH441" s="3"/>
      <c r="ANI441" s="3"/>
      <c r="ANJ441" s="3"/>
      <c r="ANK441" s="3"/>
      <c r="ANL441" s="3"/>
      <c r="ANM441" s="3"/>
      <c r="ANN441" s="3"/>
      <c r="ANO441" s="3"/>
      <c r="ANP441" s="3"/>
      <c r="ANQ441" s="3"/>
      <c r="ANR441" s="3"/>
      <c r="ANS441" s="3"/>
      <c r="ANT441" s="3"/>
      <c r="ANU441" s="3"/>
      <c r="ANV441" s="3"/>
      <c r="ANW441" s="3"/>
      <c r="ANX441" s="3"/>
      <c r="ANY441" s="3"/>
      <c r="ANZ441" s="3"/>
      <c r="AOA441" s="3"/>
      <c r="AOB441" s="3"/>
      <c r="AOC441" s="3"/>
      <c r="AOD441" s="3"/>
      <c r="AOE441" s="3"/>
      <c r="AOF441" s="3"/>
      <c r="AOG441" s="3"/>
      <c r="AOH441" s="3"/>
      <c r="AOI441" s="3"/>
      <c r="AOJ441" s="3"/>
      <c r="AOK441" s="3"/>
      <c r="AOL441" s="3"/>
      <c r="AOM441" s="3"/>
      <c r="AON441" s="3"/>
      <c r="AOO441" s="3"/>
      <c r="AOP441" s="3"/>
      <c r="AOQ441" s="3"/>
      <c r="AOR441" s="3"/>
      <c r="AOS441" s="3"/>
      <c r="AOT441" s="3"/>
      <c r="AOU441" s="3"/>
      <c r="AOV441" s="3"/>
      <c r="AOW441" s="3"/>
      <c r="AOX441" s="3"/>
      <c r="AOY441" s="3"/>
      <c r="AOZ441" s="3"/>
      <c r="APA441" s="3"/>
      <c r="APB441" s="3"/>
      <c r="APC441" s="3"/>
      <c r="APD441" s="3"/>
      <c r="APE441" s="3"/>
      <c r="APF441" s="3"/>
      <c r="APG441" s="3"/>
      <c r="APH441" s="3"/>
      <c r="API441" s="3"/>
      <c r="APJ441" s="3"/>
      <c r="APK441" s="3"/>
      <c r="APL441" s="3"/>
      <c r="APM441" s="3"/>
      <c r="APN441" s="3"/>
      <c r="APO441" s="3"/>
      <c r="APP441" s="3"/>
      <c r="APQ441" s="3"/>
      <c r="APR441" s="3"/>
      <c r="APS441" s="3"/>
      <c r="APT441" s="3"/>
      <c r="APU441" s="3"/>
      <c r="APV441" s="3"/>
      <c r="APW441" s="3"/>
      <c r="APX441" s="3"/>
      <c r="APY441" s="3"/>
      <c r="APZ441" s="3"/>
      <c r="AQA441" s="3"/>
      <c r="AQB441" s="3"/>
      <c r="AQC441" s="3"/>
      <c r="AQD441" s="3"/>
      <c r="AQE441" s="3"/>
      <c r="AQF441" s="3"/>
      <c r="AQG441" s="3"/>
      <c r="AQH441" s="3"/>
      <c r="AQI441" s="3"/>
      <c r="AQJ441" s="3"/>
      <c r="AQK441" s="3"/>
      <c r="AQL441" s="3"/>
      <c r="AQM441" s="3"/>
      <c r="AQN441" s="3"/>
      <c r="AQO441" s="3"/>
      <c r="AQP441" s="3"/>
      <c r="AQQ441" s="3"/>
      <c r="AQR441" s="3"/>
      <c r="AQS441" s="3"/>
      <c r="AQT441" s="3"/>
      <c r="AQU441" s="3"/>
      <c r="AQV441" s="3"/>
      <c r="AQW441" s="3"/>
      <c r="AQX441" s="3"/>
      <c r="AQY441" s="3"/>
      <c r="AQZ441" s="3"/>
      <c r="ARA441" s="3"/>
      <c r="ARB441" s="3"/>
      <c r="ARC441" s="3"/>
      <c r="ARD441" s="3"/>
      <c r="ARE441" s="3"/>
      <c r="ARF441" s="3"/>
      <c r="ARG441" s="3"/>
      <c r="ARH441" s="3"/>
      <c r="ARI441" s="3"/>
      <c r="ARJ441" s="3"/>
      <c r="ARK441" s="3"/>
      <c r="ARL441" s="3"/>
      <c r="ARM441" s="3"/>
      <c r="ARN441" s="3"/>
      <c r="ARO441" s="3"/>
      <c r="ARP441" s="3"/>
      <c r="ARQ441" s="3"/>
      <c r="ARR441" s="3"/>
      <c r="ARS441" s="3"/>
      <c r="ART441" s="3"/>
      <c r="ARU441" s="3"/>
      <c r="ARV441" s="3"/>
      <c r="ARW441" s="3"/>
      <c r="ARX441" s="3"/>
      <c r="ARY441" s="3"/>
      <c r="ARZ441" s="3"/>
      <c r="ASA441" s="3"/>
      <c r="ASB441" s="3"/>
      <c r="ASC441" s="3"/>
      <c r="ASD441" s="3"/>
      <c r="ASE441" s="3"/>
      <c r="ASF441" s="3"/>
      <c r="ASG441" s="3"/>
      <c r="ASH441" s="3"/>
      <c r="ASI441" s="3"/>
      <c r="ASJ441" s="3"/>
      <c r="ASK441" s="3"/>
      <c r="ASL441" s="3"/>
      <c r="ASM441" s="3"/>
      <c r="ASN441" s="3"/>
      <c r="ASO441" s="3"/>
      <c r="ASP441" s="3"/>
      <c r="ASQ441" s="3"/>
      <c r="ASR441" s="3"/>
      <c r="ASS441" s="3"/>
      <c r="AST441" s="3"/>
      <c r="ASU441" s="3"/>
      <c r="ASV441" s="3"/>
      <c r="ASW441" s="3"/>
      <c r="ASX441" s="3"/>
      <c r="ASY441" s="3"/>
      <c r="ASZ441" s="3"/>
      <c r="ATA441" s="3"/>
      <c r="ATB441" s="3"/>
      <c r="ATC441" s="3"/>
      <c r="ATD441" s="3"/>
      <c r="ATE441" s="3"/>
      <c r="ATF441" s="3"/>
      <c r="ATG441" s="3"/>
      <c r="ATH441" s="3"/>
      <c r="ATI441" s="3"/>
      <c r="ATJ441" s="3"/>
      <c r="ATK441" s="3"/>
      <c r="ATL441" s="3"/>
      <c r="ATM441" s="3"/>
      <c r="ATN441" s="3"/>
      <c r="ATO441" s="3"/>
      <c r="ATP441" s="3"/>
      <c r="ATQ441" s="3"/>
      <c r="ATR441" s="3"/>
      <c r="ATS441" s="3"/>
      <c r="ATT441" s="3"/>
      <c r="ATU441" s="3"/>
      <c r="ATV441" s="3"/>
      <c r="ATW441" s="3"/>
      <c r="ATX441" s="3"/>
      <c r="ATY441" s="3"/>
      <c r="ATZ441" s="3"/>
      <c r="AUA441" s="3"/>
      <c r="AUB441" s="3"/>
      <c r="AUC441" s="3"/>
      <c r="AUD441" s="3"/>
      <c r="AUE441" s="3"/>
      <c r="AUF441" s="3"/>
      <c r="AUG441" s="3"/>
      <c r="AUH441" s="3"/>
      <c r="AUI441" s="3"/>
    </row>
    <row r="442" spans="1:175 1029:1234" s="4" customFormat="1" ht="16.5" thickBot="1" x14ac:dyDescent="0.3">
      <c r="A442" s="187"/>
      <c r="B442" s="175"/>
      <c r="C442" s="77"/>
      <c r="D442" s="189" t="s">
        <v>149</v>
      </c>
      <c r="E442" s="189">
        <v>4</v>
      </c>
      <c r="F442" s="190">
        <v>4</v>
      </c>
      <c r="G442" s="83"/>
      <c r="H442" s="57"/>
      <c r="I442" s="58"/>
      <c r="J442" s="58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3"/>
      <c r="EZ442" s="3"/>
      <c r="FA442" s="3"/>
      <c r="FB442" s="3"/>
      <c r="FC442" s="3"/>
      <c r="FD442" s="3"/>
      <c r="FE442" s="3"/>
      <c r="FF442" s="3"/>
      <c r="FG442" s="3"/>
      <c r="FH442" s="3"/>
      <c r="FI442" s="3"/>
      <c r="FJ442" s="3"/>
      <c r="FK442" s="3"/>
      <c r="FL442" s="3"/>
      <c r="FM442" s="3"/>
      <c r="FN442" s="3"/>
      <c r="FO442" s="3"/>
      <c r="FP442" s="3"/>
      <c r="AMO442" s="3"/>
      <c r="AMP442" s="3"/>
      <c r="AMQ442" s="3"/>
      <c r="AMR442" s="3"/>
      <c r="AMS442" s="3"/>
      <c r="AMT442" s="3"/>
      <c r="AMU442" s="3"/>
      <c r="AMV442" s="3"/>
      <c r="AMW442" s="3"/>
      <c r="AMX442" s="3"/>
      <c r="AMY442" s="3"/>
      <c r="AMZ442" s="3"/>
      <c r="ANA442" s="3"/>
      <c r="ANB442" s="3"/>
      <c r="ANC442" s="3"/>
      <c r="AND442" s="3"/>
      <c r="ANE442" s="3"/>
      <c r="ANF442" s="3"/>
      <c r="ANG442" s="3"/>
      <c r="ANH442" s="3"/>
      <c r="ANI442" s="3"/>
      <c r="ANJ442" s="3"/>
      <c r="ANK442" s="3"/>
      <c r="ANL442" s="3"/>
      <c r="ANM442" s="3"/>
      <c r="ANN442" s="3"/>
      <c r="ANO442" s="3"/>
      <c r="ANP442" s="3"/>
      <c r="ANQ442" s="3"/>
      <c r="ANR442" s="3"/>
      <c r="ANS442" s="3"/>
      <c r="ANT442" s="3"/>
      <c r="ANU442" s="3"/>
      <c r="ANV442" s="3"/>
      <c r="ANW442" s="3"/>
      <c r="ANX442" s="3"/>
      <c r="ANY442" s="3"/>
      <c r="ANZ442" s="3"/>
      <c r="AOA442" s="3"/>
      <c r="AOB442" s="3"/>
      <c r="AOC442" s="3"/>
      <c r="AOD442" s="3"/>
      <c r="AOE442" s="3"/>
      <c r="AOF442" s="3"/>
      <c r="AOG442" s="3"/>
      <c r="AOH442" s="3"/>
      <c r="AOI442" s="3"/>
      <c r="AOJ442" s="3"/>
      <c r="AOK442" s="3"/>
      <c r="AOL442" s="3"/>
      <c r="AOM442" s="3"/>
      <c r="AON442" s="3"/>
      <c r="AOO442" s="3"/>
      <c r="AOP442" s="3"/>
      <c r="AOQ442" s="3"/>
      <c r="AOR442" s="3"/>
      <c r="AOS442" s="3"/>
      <c r="AOT442" s="3"/>
      <c r="AOU442" s="3"/>
      <c r="AOV442" s="3"/>
      <c r="AOW442" s="3"/>
      <c r="AOX442" s="3"/>
      <c r="AOY442" s="3"/>
      <c r="AOZ442" s="3"/>
      <c r="APA442" s="3"/>
      <c r="APB442" s="3"/>
      <c r="APC442" s="3"/>
      <c r="APD442" s="3"/>
      <c r="APE442" s="3"/>
      <c r="APF442" s="3"/>
      <c r="APG442" s="3"/>
      <c r="APH442" s="3"/>
      <c r="API442" s="3"/>
      <c r="APJ442" s="3"/>
      <c r="APK442" s="3"/>
      <c r="APL442" s="3"/>
      <c r="APM442" s="3"/>
      <c r="APN442" s="3"/>
      <c r="APO442" s="3"/>
      <c r="APP442" s="3"/>
      <c r="APQ442" s="3"/>
      <c r="APR442" s="3"/>
      <c r="APS442" s="3"/>
      <c r="APT442" s="3"/>
      <c r="APU442" s="3"/>
      <c r="APV442" s="3"/>
      <c r="APW442" s="3"/>
      <c r="APX442" s="3"/>
      <c r="APY442" s="3"/>
      <c r="APZ442" s="3"/>
      <c r="AQA442" s="3"/>
      <c r="AQB442" s="3"/>
      <c r="AQC442" s="3"/>
      <c r="AQD442" s="3"/>
      <c r="AQE442" s="3"/>
      <c r="AQF442" s="3"/>
      <c r="AQG442" s="3"/>
      <c r="AQH442" s="3"/>
      <c r="AQI442" s="3"/>
      <c r="AQJ442" s="3"/>
      <c r="AQK442" s="3"/>
      <c r="AQL442" s="3"/>
      <c r="AQM442" s="3"/>
      <c r="AQN442" s="3"/>
      <c r="AQO442" s="3"/>
      <c r="AQP442" s="3"/>
      <c r="AQQ442" s="3"/>
      <c r="AQR442" s="3"/>
      <c r="AQS442" s="3"/>
      <c r="AQT442" s="3"/>
      <c r="AQU442" s="3"/>
      <c r="AQV442" s="3"/>
      <c r="AQW442" s="3"/>
      <c r="AQX442" s="3"/>
      <c r="AQY442" s="3"/>
      <c r="AQZ442" s="3"/>
      <c r="ARA442" s="3"/>
      <c r="ARB442" s="3"/>
      <c r="ARC442" s="3"/>
      <c r="ARD442" s="3"/>
      <c r="ARE442" s="3"/>
      <c r="ARF442" s="3"/>
      <c r="ARG442" s="3"/>
      <c r="ARH442" s="3"/>
      <c r="ARI442" s="3"/>
      <c r="ARJ442" s="3"/>
      <c r="ARK442" s="3"/>
      <c r="ARL442" s="3"/>
      <c r="ARM442" s="3"/>
      <c r="ARN442" s="3"/>
      <c r="ARO442" s="3"/>
      <c r="ARP442" s="3"/>
      <c r="ARQ442" s="3"/>
      <c r="ARR442" s="3"/>
      <c r="ARS442" s="3"/>
      <c r="ART442" s="3"/>
      <c r="ARU442" s="3"/>
      <c r="ARV442" s="3"/>
      <c r="ARW442" s="3"/>
      <c r="ARX442" s="3"/>
      <c r="ARY442" s="3"/>
      <c r="ARZ442" s="3"/>
      <c r="ASA442" s="3"/>
      <c r="ASB442" s="3"/>
      <c r="ASC442" s="3"/>
      <c r="ASD442" s="3"/>
      <c r="ASE442" s="3"/>
      <c r="ASF442" s="3"/>
      <c r="ASG442" s="3"/>
      <c r="ASH442" s="3"/>
      <c r="ASI442" s="3"/>
      <c r="ASJ442" s="3"/>
      <c r="ASK442" s="3"/>
      <c r="ASL442" s="3"/>
      <c r="ASM442" s="3"/>
      <c r="ASN442" s="3"/>
      <c r="ASO442" s="3"/>
      <c r="ASP442" s="3"/>
      <c r="ASQ442" s="3"/>
      <c r="ASR442" s="3"/>
      <c r="ASS442" s="3"/>
      <c r="AST442" s="3"/>
      <c r="ASU442" s="3"/>
      <c r="ASV442" s="3"/>
      <c r="ASW442" s="3"/>
      <c r="ASX442" s="3"/>
      <c r="ASY442" s="3"/>
      <c r="ASZ442" s="3"/>
      <c r="ATA442" s="3"/>
      <c r="ATB442" s="3"/>
      <c r="ATC442" s="3"/>
      <c r="ATD442" s="3"/>
      <c r="ATE442" s="3"/>
      <c r="ATF442" s="3"/>
      <c r="ATG442" s="3"/>
      <c r="ATH442" s="3"/>
      <c r="ATI442" s="3"/>
      <c r="ATJ442" s="3"/>
      <c r="ATK442" s="3"/>
      <c r="ATL442" s="3"/>
      <c r="ATM442" s="3"/>
      <c r="ATN442" s="3"/>
      <c r="ATO442" s="3"/>
      <c r="ATP442" s="3"/>
      <c r="ATQ442" s="3"/>
      <c r="ATR442" s="3"/>
      <c r="ATS442" s="3"/>
      <c r="ATT442" s="3"/>
      <c r="ATU442" s="3"/>
      <c r="ATV442" s="3"/>
      <c r="ATW442" s="3"/>
      <c r="ATX442" s="3"/>
      <c r="ATY442" s="3"/>
      <c r="ATZ442" s="3"/>
      <c r="AUA442" s="3"/>
      <c r="AUB442" s="3"/>
      <c r="AUC442" s="3"/>
      <c r="AUD442" s="3"/>
      <c r="AUE442" s="3"/>
      <c r="AUF442" s="3"/>
      <c r="AUG442" s="3"/>
      <c r="AUH442" s="3"/>
      <c r="AUI442" s="3"/>
    </row>
    <row r="443" spans="1:175 1029:1234" s="4" customFormat="1" ht="32.25" thickBot="1" x14ac:dyDescent="0.3">
      <c r="A443" s="191"/>
      <c r="B443" s="111">
        <v>332</v>
      </c>
      <c r="C443" s="112" t="s">
        <v>48</v>
      </c>
      <c r="D443" s="68" t="s">
        <v>49</v>
      </c>
      <c r="E443" s="192"/>
      <c r="F443" s="84">
        <v>120</v>
      </c>
      <c r="G443" s="113">
        <v>4.2</v>
      </c>
      <c r="H443" s="113">
        <v>3.6</v>
      </c>
      <c r="I443" s="113">
        <v>28.2</v>
      </c>
      <c r="J443" s="113">
        <v>176</v>
      </c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3"/>
      <c r="EZ443" s="3"/>
      <c r="FA443" s="3"/>
      <c r="FB443" s="3"/>
      <c r="FC443" s="3"/>
      <c r="FD443" s="3"/>
      <c r="FE443" s="3"/>
      <c r="FF443" s="3"/>
      <c r="FG443" s="3"/>
      <c r="FH443" s="3"/>
      <c r="FI443" s="3"/>
      <c r="FJ443" s="3"/>
      <c r="FK443" s="3"/>
      <c r="FL443" s="3"/>
      <c r="FM443" s="3"/>
      <c r="FN443" s="3"/>
      <c r="FO443" s="3"/>
      <c r="FP443" s="3"/>
      <c r="FQ443" s="3"/>
      <c r="FR443" s="3"/>
      <c r="FS443" s="3"/>
      <c r="AMR443" s="3"/>
      <c r="AMS443" s="3"/>
      <c r="AMT443" s="3"/>
      <c r="AMU443" s="3"/>
      <c r="AMV443" s="3"/>
      <c r="AMW443" s="3"/>
      <c r="AMX443" s="3"/>
      <c r="AMY443" s="3"/>
      <c r="AMZ443" s="3"/>
      <c r="ANA443" s="3"/>
      <c r="ANB443" s="3"/>
      <c r="ANC443" s="3"/>
      <c r="AND443" s="3"/>
      <c r="ANE443" s="3"/>
      <c r="ANF443" s="3"/>
      <c r="ANG443" s="3"/>
      <c r="ANH443" s="3"/>
      <c r="ANI443" s="3"/>
      <c r="ANJ443" s="3"/>
      <c r="ANK443" s="3"/>
      <c r="ANL443" s="3"/>
      <c r="ANM443" s="3"/>
      <c r="ANN443" s="3"/>
      <c r="ANO443" s="3"/>
      <c r="ANP443" s="3"/>
      <c r="ANQ443" s="3"/>
      <c r="ANR443" s="3"/>
      <c r="ANS443" s="3"/>
      <c r="ANT443" s="3"/>
      <c r="ANU443" s="3"/>
      <c r="ANV443" s="3"/>
      <c r="ANW443" s="3"/>
      <c r="ANX443" s="3"/>
      <c r="ANY443" s="3"/>
      <c r="ANZ443" s="3"/>
      <c r="AOA443" s="3"/>
      <c r="AOB443" s="3"/>
      <c r="AOC443" s="3"/>
      <c r="AOD443" s="3"/>
      <c r="AOE443" s="3"/>
      <c r="AOF443" s="3"/>
      <c r="AOG443" s="3"/>
      <c r="AOH443" s="3"/>
      <c r="AOI443" s="3"/>
      <c r="AOJ443" s="3"/>
      <c r="AOK443" s="3"/>
      <c r="AOL443" s="3"/>
      <c r="AOM443" s="3"/>
      <c r="AON443" s="3"/>
      <c r="AOO443" s="3"/>
      <c r="AOP443" s="3"/>
      <c r="AOQ443" s="3"/>
      <c r="AOR443" s="3"/>
      <c r="AOS443" s="3"/>
      <c r="AOT443" s="3"/>
      <c r="AOU443" s="3"/>
      <c r="AOV443" s="3"/>
      <c r="AOW443" s="3"/>
      <c r="AOX443" s="3"/>
      <c r="AOY443" s="3"/>
      <c r="AOZ443" s="3"/>
      <c r="APA443" s="3"/>
      <c r="APB443" s="3"/>
      <c r="APC443" s="3"/>
      <c r="APD443" s="3"/>
      <c r="APE443" s="3"/>
      <c r="APF443" s="3"/>
      <c r="APG443" s="3"/>
      <c r="APH443" s="3"/>
      <c r="API443" s="3"/>
      <c r="APJ443" s="3"/>
      <c r="APK443" s="3"/>
      <c r="APL443" s="3"/>
      <c r="APM443" s="3"/>
      <c r="APN443" s="3"/>
      <c r="APO443" s="3"/>
      <c r="APP443" s="3"/>
      <c r="APQ443" s="3"/>
      <c r="APR443" s="3"/>
      <c r="APS443" s="3"/>
      <c r="APT443" s="3"/>
      <c r="APU443" s="3"/>
      <c r="APV443" s="3"/>
      <c r="APW443" s="3"/>
      <c r="APX443" s="3"/>
      <c r="APY443" s="3"/>
      <c r="APZ443" s="3"/>
      <c r="AQA443" s="3"/>
      <c r="AQB443" s="3"/>
      <c r="AQC443" s="3"/>
      <c r="AQD443" s="3"/>
      <c r="AQE443" s="3"/>
      <c r="AQF443" s="3"/>
      <c r="AQG443" s="3"/>
      <c r="AQH443" s="3"/>
      <c r="AQI443" s="3"/>
      <c r="AQJ443" s="3"/>
      <c r="AQK443" s="3"/>
      <c r="AQL443" s="3"/>
      <c r="AQM443" s="3"/>
      <c r="AQN443" s="3"/>
      <c r="AQO443" s="3"/>
      <c r="AQP443" s="3"/>
      <c r="AQQ443" s="3"/>
      <c r="AQR443" s="3"/>
      <c r="AQS443" s="3"/>
      <c r="AQT443" s="3"/>
      <c r="AQU443" s="3"/>
      <c r="AQV443" s="3"/>
      <c r="AQW443" s="3"/>
      <c r="AQX443" s="3"/>
      <c r="AQY443" s="3"/>
      <c r="AQZ443" s="3"/>
      <c r="ARA443" s="3"/>
      <c r="ARB443" s="3"/>
      <c r="ARC443" s="3"/>
      <c r="ARD443" s="3"/>
      <c r="ARE443" s="3"/>
      <c r="ARF443" s="3"/>
      <c r="ARG443" s="3"/>
      <c r="ARH443" s="3"/>
      <c r="ARI443" s="3"/>
      <c r="ARJ443" s="3"/>
      <c r="ARK443" s="3"/>
      <c r="ARL443" s="3"/>
      <c r="ARM443" s="3"/>
      <c r="ARN443" s="3"/>
      <c r="ARO443" s="3"/>
      <c r="ARP443" s="3"/>
      <c r="ARQ443" s="3"/>
      <c r="ARR443" s="3"/>
      <c r="ARS443" s="3"/>
      <c r="ART443" s="3"/>
      <c r="ARU443" s="3"/>
      <c r="ARV443" s="3"/>
      <c r="ARW443" s="3"/>
      <c r="ARX443" s="3"/>
      <c r="ARY443" s="3"/>
      <c r="ARZ443" s="3"/>
      <c r="ASA443" s="3"/>
      <c r="ASB443" s="3"/>
      <c r="ASC443" s="3"/>
      <c r="ASD443" s="3"/>
      <c r="ASE443" s="3"/>
      <c r="ASF443" s="3"/>
      <c r="ASG443" s="3"/>
      <c r="ASH443" s="3"/>
      <c r="ASI443" s="3"/>
      <c r="ASJ443" s="3"/>
      <c r="ASK443" s="3"/>
      <c r="ASL443" s="3"/>
      <c r="ASM443" s="3"/>
      <c r="ASN443" s="3"/>
      <c r="ASO443" s="3"/>
      <c r="ASP443" s="3"/>
      <c r="ASQ443" s="3"/>
      <c r="ASR443" s="3"/>
      <c r="ASS443" s="3"/>
      <c r="AST443" s="3"/>
      <c r="ASU443" s="3"/>
      <c r="ASV443" s="3"/>
      <c r="ASW443" s="3"/>
      <c r="ASX443" s="3"/>
      <c r="ASY443" s="3"/>
      <c r="ASZ443" s="3"/>
      <c r="ATA443" s="3"/>
      <c r="ATB443" s="3"/>
      <c r="ATC443" s="3"/>
      <c r="ATD443" s="3"/>
      <c r="ATE443" s="3"/>
      <c r="ATF443" s="3"/>
      <c r="ATG443" s="3"/>
      <c r="ATH443" s="3"/>
      <c r="ATI443" s="3"/>
      <c r="ATJ443" s="3"/>
      <c r="ATK443" s="3"/>
      <c r="ATL443" s="3"/>
      <c r="ATM443" s="3"/>
      <c r="ATN443" s="3"/>
      <c r="ATO443" s="3"/>
      <c r="ATP443" s="3"/>
      <c r="ATQ443" s="3"/>
      <c r="ATR443" s="3"/>
      <c r="ATS443" s="3"/>
      <c r="ATT443" s="3"/>
      <c r="ATU443" s="3"/>
      <c r="ATV443" s="3"/>
      <c r="ATW443" s="3"/>
      <c r="ATX443" s="3"/>
      <c r="ATY443" s="3"/>
      <c r="ATZ443" s="3"/>
      <c r="AUA443" s="3"/>
      <c r="AUB443" s="3"/>
      <c r="AUC443" s="3"/>
      <c r="AUD443" s="3"/>
      <c r="AUE443" s="3"/>
      <c r="AUF443" s="3"/>
      <c r="AUG443" s="3"/>
      <c r="AUH443" s="3"/>
      <c r="AUI443" s="3"/>
      <c r="AUJ443" s="3"/>
      <c r="AUK443" s="3"/>
      <c r="AUL443" s="3"/>
    </row>
    <row r="444" spans="1:175 1029:1234" s="4" customFormat="1" ht="16.5" thickBot="1" x14ac:dyDescent="0.3">
      <c r="A444" s="191"/>
      <c r="B444" s="111"/>
      <c r="C444" s="112"/>
      <c r="D444" s="126" t="s">
        <v>152</v>
      </c>
      <c r="E444" s="193">
        <v>45</v>
      </c>
      <c r="F444" s="87">
        <v>45</v>
      </c>
      <c r="G444" s="113"/>
      <c r="H444" s="113"/>
      <c r="I444" s="113"/>
      <c r="J444" s="11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3"/>
      <c r="EZ444" s="3"/>
      <c r="FA444" s="3"/>
      <c r="FB444" s="3"/>
      <c r="FC444" s="3"/>
      <c r="FD444" s="3"/>
      <c r="FE444" s="3"/>
      <c r="FF444" s="3"/>
      <c r="FG444" s="3"/>
      <c r="FH444" s="3"/>
      <c r="FI444" s="3"/>
      <c r="FJ444" s="3"/>
      <c r="FK444" s="3"/>
      <c r="FL444" s="3"/>
      <c r="FM444" s="3"/>
      <c r="FN444" s="3"/>
      <c r="FO444" s="3"/>
      <c r="FP444" s="3"/>
      <c r="FQ444" s="3"/>
      <c r="FR444" s="3"/>
      <c r="FS444" s="3"/>
      <c r="AMR444" s="3"/>
      <c r="AMS444" s="3"/>
      <c r="AMT444" s="3"/>
      <c r="AMU444" s="3"/>
      <c r="AMV444" s="3"/>
      <c r="AMW444" s="3"/>
      <c r="AMX444" s="3"/>
      <c r="AMY444" s="3"/>
      <c r="AMZ444" s="3"/>
      <c r="ANA444" s="3"/>
      <c r="ANB444" s="3"/>
      <c r="ANC444" s="3"/>
      <c r="AND444" s="3"/>
      <c r="ANE444" s="3"/>
      <c r="ANF444" s="3"/>
      <c r="ANG444" s="3"/>
      <c r="ANH444" s="3"/>
      <c r="ANI444" s="3"/>
      <c r="ANJ444" s="3"/>
      <c r="ANK444" s="3"/>
      <c r="ANL444" s="3"/>
      <c r="ANM444" s="3"/>
      <c r="ANN444" s="3"/>
      <c r="ANO444" s="3"/>
      <c r="ANP444" s="3"/>
      <c r="ANQ444" s="3"/>
      <c r="ANR444" s="3"/>
      <c r="ANS444" s="3"/>
      <c r="ANT444" s="3"/>
      <c r="ANU444" s="3"/>
      <c r="ANV444" s="3"/>
      <c r="ANW444" s="3"/>
      <c r="ANX444" s="3"/>
      <c r="ANY444" s="3"/>
      <c r="ANZ444" s="3"/>
      <c r="AOA444" s="3"/>
      <c r="AOB444" s="3"/>
      <c r="AOC444" s="3"/>
      <c r="AOD444" s="3"/>
      <c r="AOE444" s="3"/>
      <c r="AOF444" s="3"/>
      <c r="AOG444" s="3"/>
      <c r="AOH444" s="3"/>
      <c r="AOI444" s="3"/>
      <c r="AOJ444" s="3"/>
      <c r="AOK444" s="3"/>
      <c r="AOL444" s="3"/>
      <c r="AOM444" s="3"/>
      <c r="AON444" s="3"/>
      <c r="AOO444" s="3"/>
      <c r="AOP444" s="3"/>
      <c r="AOQ444" s="3"/>
      <c r="AOR444" s="3"/>
      <c r="AOS444" s="3"/>
      <c r="AOT444" s="3"/>
      <c r="AOU444" s="3"/>
      <c r="AOV444" s="3"/>
      <c r="AOW444" s="3"/>
      <c r="AOX444" s="3"/>
      <c r="AOY444" s="3"/>
      <c r="AOZ444" s="3"/>
      <c r="APA444" s="3"/>
      <c r="APB444" s="3"/>
      <c r="APC444" s="3"/>
      <c r="APD444" s="3"/>
      <c r="APE444" s="3"/>
      <c r="APF444" s="3"/>
      <c r="APG444" s="3"/>
      <c r="APH444" s="3"/>
      <c r="API444" s="3"/>
      <c r="APJ444" s="3"/>
      <c r="APK444" s="3"/>
      <c r="APL444" s="3"/>
      <c r="APM444" s="3"/>
      <c r="APN444" s="3"/>
      <c r="APO444" s="3"/>
      <c r="APP444" s="3"/>
      <c r="APQ444" s="3"/>
      <c r="APR444" s="3"/>
      <c r="APS444" s="3"/>
      <c r="APT444" s="3"/>
      <c r="APU444" s="3"/>
      <c r="APV444" s="3"/>
      <c r="APW444" s="3"/>
      <c r="APX444" s="3"/>
      <c r="APY444" s="3"/>
      <c r="APZ444" s="3"/>
      <c r="AQA444" s="3"/>
      <c r="AQB444" s="3"/>
      <c r="AQC444" s="3"/>
      <c r="AQD444" s="3"/>
      <c r="AQE444" s="3"/>
      <c r="AQF444" s="3"/>
      <c r="AQG444" s="3"/>
      <c r="AQH444" s="3"/>
      <c r="AQI444" s="3"/>
      <c r="AQJ444" s="3"/>
      <c r="AQK444" s="3"/>
      <c r="AQL444" s="3"/>
      <c r="AQM444" s="3"/>
      <c r="AQN444" s="3"/>
      <c r="AQO444" s="3"/>
      <c r="AQP444" s="3"/>
      <c r="AQQ444" s="3"/>
      <c r="AQR444" s="3"/>
      <c r="AQS444" s="3"/>
      <c r="AQT444" s="3"/>
      <c r="AQU444" s="3"/>
      <c r="AQV444" s="3"/>
      <c r="AQW444" s="3"/>
      <c r="AQX444" s="3"/>
      <c r="AQY444" s="3"/>
      <c r="AQZ444" s="3"/>
      <c r="ARA444" s="3"/>
      <c r="ARB444" s="3"/>
      <c r="ARC444" s="3"/>
      <c r="ARD444" s="3"/>
      <c r="ARE444" s="3"/>
      <c r="ARF444" s="3"/>
      <c r="ARG444" s="3"/>
      <c r="ARH444" s="3"/>
      <c r="ARI444" s="3"/>
      <c r="ARJ444" s="3"/>
      <c r="ARK444" s="3"/>
      <c r="ARL444" s="3"/>
      <c r="ARM444" s="3"/>
      <c r="ARN444" s="3"/>
      <c r="ARO444" s="3"/>
      <c r="ARP444" s="3"/>
      <c r="ARQ444" s="3"/>
      <c r="ARR444" s="3"/>
      <c r="ARS444" s="3"/>
      <c r="ART444" s="3"/>
      <c r="ARU444" s="3"/>
      <c r="ARV444" s="3"/>
      <c r="ARW444" s="3"/>
      <c r="ARX444" s="3"/>
      <c r="ARY444" s="3"/>
      <c r="ARZ444" s="3"/>
      <c r="ASA444" s="3"/>
      <c r="ASB444" s="3"/>
      <c r="ASC444" s="3"/>
      <c r="ASD444" s="3"/>
      <c r="ASE444" s="3"/>
      <c r="ASF444" s="3"/>
      <c r="ASG444" s="3"/>
      <c r="ASH444" s="3"/>
      <c r="ASI444" s="3"/>
      <c r="ASJ444" s="3"/>
      <c r="ASK444" s="3"/>
      <c r="ASL444" s="3"/>
      <c r="ASM444" s="3"/>
      <c r="ASN444" s="3"/>
      <c r="ASO444" s="3"/>
      <c r="ASP444" s="3"/>
      <c r="ASQ444" s="3"/>
      <c r="ASR444" s="3"/>
      <c r="ASS444" s="3"/>
      <c r="AST444" s="3"/>
      <c r="ASU444" s="3"/>
      <c r="ASV444" s="3"/>
      <c r="ASW444" s="3"/>
      <c r="ASX444" s="3"/>
      <c r="ASY444" s="3"/>
      <c r="ASZ444" s="3"/>
      <c r="ATA444" s="3"/>
      <c r="ATB444" s="3"/>
      <c r="ATC444" s="3"/>
      <c r="ATD444" s="3"/>
      <c r="ATE444" s="3"/>
      <c r="ATF444" s="3"/>
      <c r="ATG444" s="3"/>
      <c r="ATH444" s="3"/>
      <c r="ATI444" s="3"/>
      <c r="ATJ444" s="3"/>
      <c r="ATK444" s="3"/>
      <c r="ATL444" s="3"/>
      <c r="ATM444" s="3"/>
      <c r="ATN444" s="3"/>
      <c r="ATO444" s="3"/>
      <c r="ATP444" s="3"/>
      <c r="ATQ444" s="3"/>
      <c r="ATR444" s="3"/>
      <c r="ATS444" s="3"/>
      <c r="ATT444" s="3"/>
      <c r="ATU444" s="3"/>
      <c r="ATV444" s="3"/>
      <c r="ATW444" s="3"/>
      <c r="ATX444" s="3"/>
      <c r="ATY444" s="3"/>
      <c r="ATZ444" s="3"/>
      <c r="AUA444" s="3"/>
      <c r="AUB444" s="3"/>
      <c r="AUC444" s="3"/>
      <c r="AUD444" s="3"/>
      <c r="AUE444" s="3"/>
      <c r="AUF444" s="3"/>
      <c r="AUG444" s="3"/>
      <c r="AUH444" s="3"/>
      <c r="AUI444" s="3"/>
      <c r="AUJ444" s="3"/>
      <c r="AUK444" s="3"/>
      <c r="AUL444" s="3"/>
    </row>
    <row r="445" spans="1:175 1029:1234" s="4" customFormat="1" ht="16.5" thickBot="1" x14ac:dyDescent="0.3">
      <c r="A445" s="191"/>
      <c r="B445" s="111"/>
      <c r="C445" s="112"/>
      <c r="D445" s="126" t="s">
        <v>123</v>
      </c>
      <c r="E445" s="193">
        <v>0.5</v>
      </c>
      <c r="F445" s="87">
        <v>0.5</v>
      </c>
      <c r="G445" s="113"/>
      <c r="H445" s="113"/>
      <c r="I445" s="113"/>
      <c r="J445" s="11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3"/>
      <c r="EZ445" s="3"/>
      <c r="FA445" s="3"/>
      <c r="FB445" s="3"/>
      <c r="FC445" s="3"/>
      <c r="FD445" s="3"/>
      <c r="FE445" s="3"/>
      <c r="FF445" s="3"/>
      <c r="FG445" s="3"/>
      <c r="FH445" s="3"/>
      <c r="FI445" s="3"/>
      <c r="FJ445" s="3"/>
      <c r="FK445" s="3"/>
      <c r="FL445" s="3"/>
      <c r="FM445" s="3"/>
      <c r="FN445" s="3"/>
      <c r="FO445" s="3"/>
      <c r="FP445" s="3"/>
      <c r="FQ445" s="3"/>
      <c r="FR445" s="3"/>
      <c r="FS445" s="3"/>
      <c r="AMR445" s="3"/>
      <c r="AMS445" s="3"/>
      <c r="AMT445" s="3"/>
      <c r="AMU445" s="3"/>
      <c r="AMV445" s="3"/>
      <c r="AMW445" s="3"/>
      <c r="AMX445" s="3"/>
      <c r="AMY445" s="3"/>
      <c r="AMZ445" s="3"/>
      <c r="ANA445" s="3"/>
      <c r="ANB445" s="3"/>
      <c r="ANC445" s="3"/>
      <c r="AND445" s="3"/>
      <c r="ANE445" s="3"/>
      <c r="ANF445" s="3"/>
      <c r="ANG445" s="3"/>
      <c r="ANH445" s="3"/>
      <c r="ANI445" s="3"/>
      <c r="ANJ445" s="3"/>
      <c r="ANK445" s="3"/>
      <c r="ANL445" s="3"/>
      <c r="ANM445" s="3"/>
      <c r="ANN445" s="3"/>
      <c r="ANO445" s="3"/>
      <c r="ANP445" s="3"/>
      <c r="ANQ445" s="3"/>
      <c r="ANR445" s="3"/>
      <c r="ANS445" s="3"/>
      <c r="ANT445" s="3"/>
      <c r="ANU445" s="3"/>
      <c r="ANV445" s="3"/>
      <c r="ANW445" s="3"/>
      <c r="ANX445" s="3"/>
      <c r="ANY445" s="3"/>
      <c r="ANZ445" s="3"/>
      <c r="AOA445" s="3"/>
      <c r="AOB445" s="3"/>
      <c r="AOC445" s="3"/>
      <c r="AOD445" s="3"/>
      <c r="AOE445" s="3"/>
      <c r="AOF445" s="3"/>
      <c r="AOG445" s="3"/>
      <c r="AOH445" s="3"/>
      <c r="AOI445" s="3"/>
      <c r="AOJ445" s="3"/>
      <c r="AOK445" s="3"/>
      <c r="AOL445" s="3"/>
      <c r="AOM445" s="3"/>
      <c r="AON445" s="3"/>
      <c r="AOO445" s="3"/>
      <c r="AOP445" s="3"/>
      <c r="AOQ445" s="3"/>
      <c r="AOR445" s="3"/>
      <c r="AOS445" s="3"/>
      <c r="AOT445" s="3"/>
      <c r="AOU445" s="3"/>
      <c r="AOV445" s="3"/>
      <c r="AOW445" s="3"/>
      <c r="AOX445" s="3"/>
      <c r="AOY445" s="3"/>
      <c r="AOZ445" s="3"/>
      <c r="APA445" s="3"/>
      <c r="APB445" s="3"/>
      <c r="APC445" s="3"/>
      <c r="APD445" s="3"/>
      <c r="APE445" s="3"/>
      <c r="APF445" s="3"/>
      <c r="APG445" s="3"/>
      <c r="APH445" s="3"/>
      <c r="API445" s="3"/>
      <c r="APJ445" s="3"/>
      <c r="APK445" s="3"/>
      <c r="APL445" s="3"/>
      <c r="APM445" s="3"/>
      <c r="APN445" s="3"/>
      <c r="APO445" s="3"/>
      <c r="APP445" s="3"/>
      <c r="APQ445" s="3"/>
      <c r="APR445" s="3"/>
      <c r="APS445" s="3"/>
      <c r="APT445" s="3"/>
      <c r="APU445" s="3"/>
      <c r="APV445" s="3"/>
      <c r="APW445" s="3"/>
      <c r="APX445" s="3"/>
      <c r="APY445" s="3"/>
      <c r="APZ445" s="3"/>
      <c r="AQA445" s="3"/>
      <c r="AQB445" s="3"/>
      <c r="AQC445" s="3"/>
      <c r="AQD445" s="3"/>
      <c r="AQE445" s="3"/>
      <c r="AQF445" s="3"/>
      <c r="AQG445" s="3"/>
      <c r="AQH445" s="3"/>
      <c r="AQI445" s="3"/>
      <c r="AQJ445" s="3"/>
      <c r="AQK445" s="3"/>
      <c r="AQL445" s="3"/>
      <c r="AQM445" s="3"/>
      <c r="AQN445" s="3"/>
      <c r="AQO445" s="3"/>
      <c r="AQP445" s="3"/>
      <c r="AQQ445" s="3"/>
      <c r="AQR445" s="3"/>
      <c r="AQS445" s="3"/>
      <c r="AQT445" s="3"/>
      <c r="AQU445" s="3"/>
      <c r="AQV445" s="3"/>
      <c r="AQW445" s="3"/>
      <c r="AQX445" s="3"/>
      <c r="AQY445" s="3"/>
      <c r="AQZ445" s="3"/>
      <c r="ARA445" s="3"/>
      <c r="ARB445" s="3"/>
      <c r="ARC445" s="3"/>
      <c r="ARD445" s="3"/>
      <c r="ARE445" s="3"/>
      <c r="ARF445" s="3"/>
      <c r="ARG445" s="3"/>
      <c r="ARH445" s="3"/>
      <c r="ARI445" s="3"/>
      <c r="ARJ445" s="3"/>
      <c r="ARK445" s="3"/>
      <c r="ARL445" s="3"/>
      <c r="ARM445" s="3"/>
      <c r="ARN445" s="3"/>
      <c r="ARO445" s="3"/>
      <c r="ARP445" s="3"/>
      <c r="ARQ445" s="3"/>
      <c r="ARR445" s="3"/>
      <c r="ARS445" s="3"/>
      <c r="ART445" s="3"/>
      <c r="ARU445" s="3"/>
      <c r="ARV445" s="3"/>
      <c r="ARW445" s="3"/>
      <c r="ARX445" s="3"/>
      <c r="ARY445" s="3"/>
      <c r="ARZ445" s="3"/>
      <c r="ASA445" s="3"/>
      <c r="ASB445" s="3"/>
      <c r="ASC445" s="3"/>
      <c r="ASD445" s="3"/>
      <c r="ASE445" s="3"/>
      <c r="ASF445" s="3"/>
      <c r="ASG445" s="3"/>
      <c r="ASH445" s="3"/>
      <c r="ASI445" s="3"/>
      <c r="ASJ445" s="3"/>
      <c r="ASK445" s="3"/>
      <c r="ASL445" s="3"/>
      <c r="ASM445" s="3"/>
      <c r="ASN445" s="3"/>
      <c r="ASO445" s="3"/>
      <c r="ASP445" s="3"/>
      <c r="ASQ445" s="3"/>
      <c r="ASR445" s="3"/>
      <c r="ASS445" s="3"/>
      <c r="AST445" s="3"/>
      <c r="ASU445" s="3"/>
      <c r="ASV445" s="3"/>
      <c r="ASW445" s="3"/>
      <c r="ASX445" s="3"/>
      <c r="ASY445" s="3"/>
      <c r="ASZ445" s="3"/>
      <c r="ATA445" s="3"/>
      <c r="ATB445" s="3"/>
      <c r="ATC445" s="3"/>
      <c r="ATD445" s="3"/>
      <c r="ATE445" s="3"/>
      <c r="ATF445" s="3"/>
      <c r="ATG445" s="3"/>
      <c r="ATH445" s="3"/>
      <c r="ATI445" s="3"/>
      <c r="ATJ445" s="3"/>
      <c r="ATK445" s="3"/>
      <c r="ATL445" s="3"/>
      <c r="ATM445" s="3"/>
      <c r="ATN445" s="3"/>
      <c r="ATO445" s="3"/>
      <c r="ATP445" s="3"/>
      <c r="ATQ445" s="3"/>
      <c r="ATR445" s="3"/>
      <c r="ATS445" s="3"/>
      <c r="ATT445" s="3"/>
      <c r="ATU445" s="3"/>
      <c r="ATV445" s="3"/>
      <c r="ATW445" s="3"/>
      <c r="ATX445" s="3"/>
      <c r="ATY445" s="3"/>
      <c r="ATZ445" s="3"/>
      <c r="AUA445" s="3"/>
      <c r="AUB445" s="3"/>
      <c r="AUC445" s="3"/>
      <c r="AUD445" s="3"/>
      <c r="AUE445" s="3"/>
      <c r="AUF445" s="3"/>
      <c r="AUG445" s="3"/>
      <c r="AUH445" s="3"/>
      <c r="AUI445" s="3"/>
      <c r="AUJ445" s="3"/>
      <c r="AUK445" s="3"/>
      <c r="AUL445" s="3"/>
    </row>
    <row r="446" spans="1:175 1029:1234" s="4" customFormat="1" ht="16.5" thickBot="1" x14ac:dyDescent="0.3">
      <c r="A446" s="191"/>
      <c r="B446" s="111"/>
      <c r="C446" s="112"/>
      <c r="D446" s="126" t="s">
        <v>94</v>
      </c>
      <c r="E446" s="193">
        <v>4</v>
      </c>
      <c r="F446" s="87">
        <v>4</v>
      </c>
      <c r="G446" s="113"/>
      <c r="H446" s="113"/>
      <c r="I446" s="113"/>
      <c r="J446" s="11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3"/>
      <c r="EZ446" s="3"/>
      <c r="FA446" s="3"/>
      <c r="FB446" s="3"/>
      <c r="FC446" s="3"/>
      <c r="FD446" s="3"/>
      <c r="FE446" s="3"/>
      <c r="FF446" s="3"/>
      <c r="FG446" s="3"/>
      <c r="FH446" s="3"/>
      <c r="FI446" s="3"/>
      <c r="FJ446" s="3"/>
      <c r="FK446" s="3"/>
      <c r="FL446" s="3"/>
      <c r="FM446" s="3"/>
      <c r="FN446" s="3"/>
      <c r="FO446" s="3"/>
      <c r="FP446" s="3"/>
      <c r="FQ446" s="3"/>
      <c r="FR446" s="3"/>
      <c r="FS446" s="3"/>
      <c r="AMR446" s="3"/>
      <c r="AMS446" s="3"/>
      <c r="AMT446" s="3"/>
      <c r="AMU446" s="3"/>
      <c r="AMV446" s="3"/>
      <c r="AMW446" s="3"/>
      <c r="AMX446" s="3"/>
      <c r="AMY446" s="3"/>
      <c r="AMZ446" s="3"/>
      <c r="ANA446" s="3"/>
      <c r="ANB446" s="3"/>
      <c r="ANC446" s="3"/>
      <c r="AND446" s="3"/>
      <c r="ANE446" s="3"/>
      <c r="ANF446" s="3"/>
      <c r="ANG446" s="3"/>
      <c r="ANH446" s="3"/>
      <c r="ANI446" s="3"/>
      <c r="ANJ446" s="3"/>
      <c r="ANK446" s="3"/>
      <c r="ANL446" s="3"/>
      <c r="ANM446" s="3"/>
      <c r="ANN446" s="3"/>
      <c r="ANO446" s="3"/>
      <c r="ANP446" s="3"/>
      <c r="ANQ446" s="3"/>
      <c r="ANR446" s="3"/>
      <c r="ANS446" s="3"/>
      <c r="ANT446" s="3"/>
      <c r="ANU446" s="3"/>
      <c r="ANV446" s="3"/>
      <c r="ANW446" s="3"/>
      <c r="ANX446" s="3"/>
      <c r="ANY446" s="3"/>
      <c r="ANZ446" s="3"/>
      <c r="AOA446" s="3"/>
      <c r="AOB446" s="3"/>
      <c r="AOC446" s="3"/>
      <c r="AOD446" s="3"/>
      <c r="AOE446" s="3"/>
      <c r="AOF446" s="3"/>
      <c r="AOG446" s="3"/>
      <c r="AOH446" s="3"/>
      <c r="AOI446" s="3"/>
      <c r="AOJ446" s="3"/>
      <c r="AOK446" s="3"/>
      <c r="AOL446" s="3"/>
      <c r="AOM446" s="3"/>
      <c r="AON446" s="3"/>
      <c r="AOO446" s="3"/>
      <c r="AOP446" s="3"/>
      <c r="AOQ446" s="3"/>
      <c r="AOR446" s="3"/>
      <c r="AOS446" s="3"/>
      <c r="AOT446" s="3"/>
      <c r="AOU446" s="3"/>
      <c r="AOV446" s="3"/>
      <c r="AOW446" s="3"/>
      <c r="AOX446" s="3"/>
      <c r="AOY446" s="3"/>
      <c r="AOZ446" s="3"/>
      <c r="APA446" s="3"/>
      <c r="APB446" s="3"/>
      <c r="APC446" s="3"/>
      <c r="APD446" s="3"/>
      <c r="APE446" s="3"/>
      <c r="APF446" s="3"/>
      <c r="APG446" s="3"/>
      <c r="APH446" s="3"/>
      <c r="API446" s="3"/>
      <c r="APJ446" s="3"/>
      <c r="APK446" s="3"/>
      <c r="APL446" s="3"/>
      <c r="APM446" s="3"/>
      <c r="APN446" s="3"/>
      <c r="APO446" s="3"/>
      <c r="APP446" s="3"/>
      <c r="APQ446" s="3"/>
      <c r="APR446" s="3"/>
      <c r="APS446" s="3"/>
      <c r="APT446" s="3"/>
      <c r="APU446" s="3"/>
      <c r="APV446" s="3"/>
      <c r="APW446" s="3"/>
      <c r="APX446" s="3"/>
      <c r="APY446" s="3"/>
      <c r="APZ446" s="3"/>
      <c r="AQA446" s="3"/>
      <c r="AQB446" s="3"/>
      <c r="AQC446" s="3"/>
      <c r="AQD446" s="3"/>
      <c r="AQE446" s="3"/>
      <c r="AQF446" s="3"/>
      <c r="AQG446" s="3"/>
      <c r="AQH446" s="3"/>
      <c r="AQI446" s="3"/>
      <c r="AQJ446" s="3"/>
      <c r="AQK446" s="3"/>
      <c r="AQL446" s="3"/>
      <c r="AQM446" s="3"/>
      <c r="AQN446" s="3"/>
      <c r="AQO446" s="3"/>
      <c r="AQP446" s="3"/>
      <c r="AQQ446" s="3"/>
      <c r="AQR446" s="3"/>
      <c r="AQS446" s="3"/>
      <c r="AQT446" s="3"/>
      <c r="AQU446" s="3"/>
      <c r="AQV446" s="3"/>
      <c r="AQW446" s="3"/>
      <c r="AQX446" s="3"/>
      <c r="AQY446" s="3"/>
      <c r="AQZ446" s="3"/>
      <c r="ARA446" s="3"/>
      <c r="ARB446" s="3"/>
      <c r="ARC446" s="3"/>
      <c r="ARD446" s="3"/>
      <c r="ARE446" s="3"/>
      <c r="ARF446" s="3"/>
      <c r="ARG446" s="3"/>
      <c r="ARH446" s="3"/>
      <c r="ARI446" s="3"/>
      <c r="ARJ446" s="3"/>
      <c r="ARK446" s="3"/>
      <c r="ARL446" s="3"/>
      <c r="ARM446" s="3"/>
      <c r="ARN446" s="3"/>
      <c r="ARO446" s="3"/>
      <c r="ARP446" s="3"/>
      <c r="ARQ446" s="3"/>
      <c r="ARR446" s="3"/>
      <c r="ARS446" s="3"/>
      <c r="ART446" s="3"/>
      <c r="ARU446" s="3"/>
      <c r="ARV446" s="3"/>
      <c r="ARW446" s="3"/>
      <c r="ARX446" s="3"/>
      <c r="ARY446" s="3"/>
      <c r="ARZ446" s="3"/>
      <c r="ASA446" s="3"/>
      <c r="ASB446" s="3"/>
      <c r="ASC446" s="3"/>
      <c r="ASD446" s="3"/>
      <c r="ASE446" s="3"/>
      <c r="ASF446" s="3"/>
      <c r="ASG446" s="3"/>
      <c r="ASH446" s="3"/>
      <c r="ASI446" s="3"/>
      <c r="ASJ446" s="3"/>
      <c r="ASK446" s="3"/>
      <c r="ASL446" s="3"/>
      <c r="ASM446" s="3"/>
      <c r="ASN446" s="3"/>
      <c r="ASO446" s="3"/>
      <c r="ASP446" s="3"/>
      <c r="ASQ446" s="3"/>
      <c r="ASR446" s="3"/>
      <c r="ASS446" s="3"/>
      <c r="AST446" s="3"/>
      <c r="ASU446" s="3"/>
      <c r="ASV446" s="3"/>
      <c r="ASW446" s="3"/>
      <c r="ASX446" s="3"/>
      <c r="ASY446" s="3"/>
      <c r="ASZ446" s="3"/>
      <c r="ATA446" s="3"/>
      <c r="ATB446" s="3"/>
      <c r="ATC446" s="3"/>
      <c r="ATD446" s="3"/>
      <c r="ATE446" s="3"/>
      <c r="ATF446" s="3"/>
      <c r="ATG446" s="3"/>
      <c r="ATH446" s="3"/>
      <c r="ATI446" s="3"/>
      <c r="ATJ446" s="3"/>
      <c r="ATK446" s="3"/>
      <c r="ATL446" s="3"/>
      <c r="ATM446" s="3"/>
      <c r="ATN446" s="3"/>
      <c r="ATO446" s="3"/>
      <c r="ATP446" s="3"/>
      <c r="ATQ446" s="3"/>
      <c r="ATR446" s="3"/>
      <c r="ATS446" s="3"/>
      <c r="ATT446" s="3"/>
      <c r="ATU446" s="3"/>
      <c r="ATV446" s="3"/>
      <c r="ATW446" s="3"/>
      <c r="ATX446" s="3"/>
      <c r="ATY446" s="3"/>
      <c r="ATZ446" s="3"/>
      <c r="AUA446" s="3"/>
      <c r="AUB446" s="3"/>
      <c r="AUC446" s="3"/>
      <c r="AUD446" s="3"/>
      <c r="AUE446" s="3"/>
      <c r="AUF446" s="3"/>
      <c r="AUG446" s="3"/>
      <c r="AUH446" s="3"/>
      <c r="AUI446" s="3"/>
      <c r="AUJ446" s="3"/>
      <c r="AUK446" s="3"/>
      <c r="AUL446" s="3"/>
    </row>
    <row r="447" spans="1:175 1029:1234" ht="63.75" thickBot="1" x14ac:dyDescent="0.3">
      <c r="A447" s="194"/>
      <c r="B447" s="175" t="s">
        <v>13</v>
      </c>
      <c r="C447" s="77" t="s">
        <v>29</v>
      </c>
      <c r="D447" s="52" t="s">
        <v>107</v>
      </c>
      <c r="E447" s="52"/>
      <c r="F447" s="52">
        <v>200</v>
      </c>
      <c r="G447" s="178">
        <v>0</v>
      </c>
      <c r="H447" s="178">
        <v>0</v>
      </c>
      <c r="I447" s="180">
        <v>28</v>
      </c>
      <c r="J447" s="178">
        <v>141.18</v>
      </c>
    </row>
    <row r="448" spans="1:175 1029:1234" ht="16.5" thickBot="1" x14ac:dyDescent="0.3">
      <c r="A448" s="194"/>
      <c r="B448" s="111"/>
      <c r="C448" s="112"/>
      <c r="D448" s="87" t="s">
        <v>208</v>
      </c>
      <c r="E448" s="87">
        <v>20</v>
      </c>
      <c r="F448" s="87">
        <v>20</v>
      </c>
      <c r="G448" s="158"/>
      <c r="H448" s="158"/>
      <c r="I448" s="87"/>
      <c r="J448" s="113"/>
    </row>
    <row r="449" spans="1:12" ht="16.5" thickBot="1" x14ac:dyDescent="0.3">
      <c r="A449" s="187"/>
      <c r="B449" s="111"/>
      <c r="C449" s="112"/>
      <c r="D449" s="87" t="s">
        <v>129</v>
      </c>
      <c r="E449" s="87">
        <v>200</v>
      </c>
      <c r="F449" s="87">
        <v>200</v>
      </c>
      <c r="G449" s="158"/>
      <c r="H449" s="158"/>
      <c r="I449" s="87"/>
      <c r="J449" s="113"/>
    </row>
    <row r="450" spans="1:12" ht="16.5" thickBot="1" x14ac:dyDescent="0.3">
      <c r="A450" s="187"/>
      <c r="B450" s="111"/>
      <c r="C450" s="112"/>
      <c r="D450" s="84" t="s">
        <v>262</v>
      </c>
      <c r="E450" s="87"/>
      <c r="F450" s="87"/>
      <c r="G450" s="158"/>
      <c r="H450" s="158"/>
      <c r="I450" s="87"/>
      <c r="J450" s="113"/>
    </row>
    <row r="451" spans="1:12" ht="16.5" thickBot="1" x14ac:dyDescent="0.3">
      <c r="A451" s="181"/>
      <c r="B451" s="179">
        <v>1</v>
      </c>
      <c r="C451" s="77" t="s">
        <v>18</v>
      </c>
      <c r="D451" s="52" t="s">
        <v>19</v>
      </c>
      <c r="E451" s="52">
        <v>25</v>
      </c>
      <c r="F451" s="52">
        <v>25</v>
      </c>
      <c r="G451" s="178">
        <v>1.77</v>
      </c>
      <c r="H451" s="178">
        <v>0.17</v>
      </c>
      <c r="I451" s="178">
        <v>11</v>
      </c>
      <c r="J451" s="178">
        <v>60</v>
      </c>
    </row>
    <row r="452" spans="1:12" ht="16.5" thickBot="1" x14ac:dyDescent="0.3">
      <c r="A452" s="181"/>
      <c r="B452" s="175"/>
      <c r="C452" s="176"/>
      <c r="D452" s="57" t="s">
        <v>22</v>
      </c>
      <c r="E452" s="57"/>
      <c r="F452" s="154">
        <f>F443+F451+F447+F435+F421+F420</f>
        <v>655</v>
      </c>
      <c r="G452" s="154">
        <f t="shared" ref="G452:J452" si="14">G443+G451+G447+G435+G421+G420</f>
        <v>25.87</v>
      </c>
      <c r="H452" s="154">
        <f t="shared" si="14"/>
        <v>22.57</v>
      </c>
      <c r="I452" s="154">
        <f t="shared" si="14"/>
        <v>78.7</v>
      </c>
      <c r="J452" s="154">
        <f t="shared" si="14"/>
        <v>673.18000000000006</v>
      </c>
      <c r="K452" s="32"/>
      <c r="L452" s="31"/>
    </row>
    <row r="453" spans="1:12" ht="48" thickBot="1" x14ac:dyDescent="0.3">
      <c r="A453" s="60"/>
      <c r="B453" s="61"/>
      <c r="C453" s="60"/>
      <c r="D453" s="57" t="s">
        <v>23</v>
      </c>
      <c r="E453" s="57"/>
      <c r="F453" s="120"/>
      <c r="G453" s="182"/>
      <c r="H453" s="182"/>
      <c r="I453" s="182"/>
      <c r="J453" s="183">
        <f>J452/18</f>
        <v>37.398888888888891</v>
      </c>
    </row>
    <row r="454" spans="1:12" ht="79.5" thickBot="1" x14ac:dyDescent="0.3">
      <c r="A454" s="48" t="s">
        <v>32</v>
      </c>
      <c r="B454" s="175">
        <v>302</v>
      </c>
      <c r="C454" s="176" t="s">
        <v>108</v>
      </c>
      <c r="D454" s="48" t="s">
        <v>241</v>
      </c>
      <c r="E454" s="52"/>
      <c r="F454" s="52">
        <v>200</v>
      </c>
      <c r="G454" s="178">
        <v>3</v>
      </c>
      <c r="H454" s="180">
        <v>8</v>
      </c>
      <c r="I454" s="180">
        <v>20</v>
      </c>
      <c r="J454" s="178">
        <v>172</v>
      </c>
    </row>
    <row r="455" spans="1:12" ht="16.5" thickBot="1" x14ac:dyDescent="0.3">
      <c r="A455" s="60"/>
      <c r="B455" s="61"/>
      <c r="C455" s="60"/>
      <c r="D455" s="58" t="s">
        <v>231</v>
      </c>
      <c r="E455" s="58">
        <v>30</v>
      </c>
      <c r="F455" s="58">
        <v>30</v>
      </c>
      <c r="G455" s="58"/>
      <c r="H455" s="58"/>
      <c r="I455" s="180"/>
      <c r="J455" s="178"/>
    </row>
    <row r="456" spans="1:12" ht="16.5" thickBot="1" x14ac:dyDescent="0.3">
      <c r="A456" s="48"/>
      <c r="B456" s="175"/>
      <c r="C456" s="176"/>
      <c r="D456" s="58" t="s">
        <v>138</v>
      </c>
      <c r="E456" s="58">
        <v>176</v>
      </c>
      <c r="F456" s="58">
        <v>176</v>
      </c>
      <c r="G456" s="58"/>
      <c r="H456" s="58"/>
      <c r="I456" s="180"/>
      <c r="J456" s="178"/>
    </row>
    <row r="457" spans="1:12" ht="16.5" thickBot="1" x14ac:dyDescent="0.3">
      <c r="A457" s="48"/>
      <c r="B457" s="175"/>
      <c r="C457" s="176"/>
      <c r="D457" s="58" t="s">
        <v>118</v>
      </c>
      <c r="E457" s="58">
        <v>5</v>
      </c>
      <c r="F457" s="58">
        <v>5</v>
      </c>
      <c r="G457" s="58"/>
      <c r="H457" s="58"/>
      <c r="I457" s="180"/>
      <c r="J457" s="178"/>
    </row>
    <row r="458" spans="1:12" ht="16.5" thickBot="1" x14ac:dyDescent="0.3">
      <c r="A458" s="48"/>
      <c r="B458" s="175"/>
      <c r="C458" s="176"/>
      <c r="D458" s="58" t="s">
        <v>80</v>
      </c>
      <c r="E458" s="58">
        <v>5</v>
      </c>
      <c r="F458" s="58">
        <v>5</v>
      </c>
      <c r="G458" s="58"/>
      <c r="H458" s="58"/>
      <c r="I458" s="180"/>
      <c r="J458" s="178"/>
    </row>
    <row r="459" spans="1:12" ht="16.5" thickBot="1" x14ac:dyDescent="0.3">
      <c r="A459" s="48"/>
      <c r="B459" s="175"/>
      <c r="C459" s="176"/>
      <c r="D459" s="58" t="s">
        <v>123</v>
      </c>
      <c r="E459" s="58">
        <v>0.5</v>
      </c>
      <c r="F459" s="58">
        <v>0.5</v>
      </c>
      <c r="G459" s="58"/>
      <c r="H459" s="58"/>
      <c r="I459" s="180"/>
      <c r="J459" s="178"/>
    </row>
    <row r="460" spans="1:12" ht="48" thickBot="1" x14ac:dyDescent="0.3">
      <c r="A460" s="194"/>
      <c r="B460" s="175">
        <v>693</v>
      </c>
      <c r="C460" s="77" t="s">
        <v>33</v>
      </c>
      <c r="D460" s="52" t="s">
        <v>109</v>
      </c>
      <c r="E460" s="52"/>
      <c r="F460" s="52">
        <v>200</v>
      </c>
      <c r="G460" s="180">
        <v>0.8</v>
      </c>
      <c r="H460" s="180">
        <v>0</v>
      </c>
      <c r="I460" s="180">
        <v>23.6</v>
      </c>
      <c r="J460" s="178">
        <v>94</v>
      </c>
    </row>
    <row r="461" spans="1:12" ht="16.5" thickBot="1" x14ac:dyDescent="0.3">
      <c r="A461" s="194"/>
      <c r="B461" s="111"/>
      <c r="C461" s="112"/>
      <c r="D461" s="58" t="s">
        <v>209</v>
      </c>
      <c r="E461" s="58">
        <v>20</v>
      </c>
      <c r="F461" s="87">
        <v>20</v>
      </c>
      <c r="G461" s="158"/>
      <c r="H461" s="158"/>
      <c r="I461" s="87"/>
      <c r="J461" s="158"/>
    </row>
    <row r="462" spans="1:12" ht="16.5" thickBot="1" x14ac:dyDescent="0.3">
      <c r="A462" s="194"/>
      <c r="B462" s="111"/>
      <c r="C462" s="112"/>
      <c r="D462" s="58" t="s">
        <v>129</v>
      </c>
      <c r="E462" s="58">
        <v>150</v>
      </c>
      <c r="F462" s="87">
        <v>150</v>
      </c>
      <c r="G462" s="158"/>
      <c r="H462" s="158"/>
      <c r="I462" s="87"/>
      <c r="J462" s="158"/>
    </row>
    <row r="463" spans="1:12" ht="16.5" thickBot="1" x14ac:dyDescent="0.3">
      <c r="A463" s="187"/>
      <c r="B463" s="61"/>
      <c r="C463" s="60"/>
      <c r="D463" s="58" t="s">
        <v>118</v>
      </c>
      <c r="E463" s="58">
        <v>12</v>
      </c>
      <c r="F463" s="87">
        <v>12</v>
      </c>
      <c r="G463" s="158"/>
      <c r="H463" s="158"/>
      <c r="I463" s="87"/>
      <c r="J463" s="158"/>
    </row>
    <row r="464" spans="1:12" ht="16.5" thickBot="1" x14ac:dyDescent="0.3">
      <c r="A464" s="187"/>
      <c r="B464" s="179">
        <v>1</v>
      </c>
      <c r="C464" s="77" t="s">
        <v>18</v>
      </c>
      <c r="D464" s="52" t="s">
        <v>19</v>
      </c>
      <c r="E464" s="52">
        <v>25</v>
      </c>
      <c r="F464" s="52">
        <v>25</v>
      </c>
      <c r="G464" s="178">
        <v>1.77</v>
      </c>
      <c r="H464" s="178">
        <v>0.17</v>
      </c>
      <c r="I464" s="178">
        <v>11</v>
      </c>
      <c r="J464" s="178">
        <v>60</v>
      </c>
    </row>
    <row r="465" spans="1:12" ht="16.5" thickBot="1" x14ac:dyDescent="0.3">
      <c r="A465" s="187"/>
      <c r="B465" s="175">
        <v>1</v>
      </c>
      <c r="C465" s="77" t="s">
        <v>18</v>
      </c>
      <c r="D465" s="52" t="s">
        <v>319</v>
      </c>
      <c r="E465" s="52">
        <v>15</v>
      </c>
      <c r="F465" s="52">
        <v>15</v>
      </c>
      <c r="G465" s="178">
        <v>0.85</v>
      </c>
      <c r="H465" s="178">
        <v>0.16</v>
      </c>
      <c r="I465" s="178">
        <v>5.6</v>
      </c>
      <c r="J465" s="178">
        <v>27.19</v>
      </c>
    </row>
    <row r="466" spans="1:12" ht="32.25" thickBot="1" x14ac:dyDescent="0.3">
      <c r="A466" s="187"/>
      <c r="B466" s="175" t="s">
        <v>13</v>
      </c>
      <c r="C466" s="77"/>
      <c r="D466" s="52" t="s">
        <v>36</v>
      </c>
      <c r="E466" s="52">
        <v>100</v>
      </c>
      <c r="F466" s="52">
        <v>100</v>
      </c>
      <c r="G466" s="178">
        <v>2</v>
      </c>
      <c r="H466" s="178">
        <v>0</v>
      </c>
      <c r="I466" s="180">
        <v>15</v>
      </c>
      <c r="J466" s="178">
        <v>80</v>
      </c>
    </row>
    <row r="467" spans="1:12" ht="16.5" thickBot="1" x14ac:dyDescent="0.3">
      <c r="A467" s="181"/>
      <c r="B467" s="175"/>
      <c r="C467" s="176"/>
      <c r="D467" s="57" t="s">
        <v>22</v>
      </c>
      <c r="E467" s="57"/>
      <c r="F467" s="154">
        <f>F466+F454+F465+F450+F460+F450+F436+F435</f>
        <v>613</v>
      </c>
      <c r="G467" s="154">
        <f>G466+G454+G465+G450+G460+G450+G436+G435</f>
        <v>14.95</v>
      </c>
      <c r="H467" s="154">
        <f>H466+H454+H465+H450+H460+H450+H436+H435</f>
        <v>17.96</v>
      </c>
      <c r="I467" s="154">
        <f>I466+I454+I465+I450+I460+I450+I436+I435</f>
        <v>72</v>
      </c>
      <c r="J467" s="154">
        <f>J466+J454+J465+J450+J460+J450+J436+J435</f>
        <v>527.19000000000005</v>
      </c>
      <c r="K467" s="32"/>
      <c r="L467" s="31"/>
    </row>
    <row r="468" spans="1:12" ht="48" thickBot="1" x14ac:dyDescent="0.3">
      <c r="A468" s="187"/>
      <c r="B468" s="195"/>
      <c r="C468" s="58"/>
      <c r="D468" s="57" t="s">
        <v>23</v>
      </c>
      <c r="E468" s="57"/>
      <c r="F468" s="154"/>
      <c r="G468" s="196"/>
      <c r="H468" s="196"/>
      <c r="I468" s="182"/>
      <c r="J468" s="183">
        <f>J467/18</f>
        <v>29.288333333333338</v>
      </c>
    </row>
    <row r="469" spans="1:12" ht="21.75" customHeight="1" thickBot="1" x14ac:dyDescent="0.3">
      <c r="A469" s="60"/>
      <c r="B469" s="61"/>
      <c r="C469" s="51"/>
      <c r="D469" s="197" t="s">
        <v>97</v>
      </c>
      <c r="E469" s="197"/>
      <c r="F469" s="58"/>
      <c r="G469" s="53"/>
      <c r="H469" s="53"/>
      <c r="I469" s="64"/>
      <c r="J469" s="53"/>
    </row>
    <row r="470" spans="1:12" ht="30.75" thickBot="1" x14ac:dyDescent="0.3">
      <c r="A470" s="44" t="s">
        <v>98</v>
      </c>
      <c r="B470" s="50">
        <v>302</v>
      </c>
      <c r="C470" s="51" t="s">
        <v>15</v>
      </c>
      <c r="D470" s="52" t="s">
        <v>307</v>
      </c>
      <c r="E470" s="52"/>
      <c r="F470" s="52">
        <v>200</v>
      </c>
      <c r="G470" s="53">
        <v>6</v>
      </c>
      <c r="H470" s="53">
        <v>7.7</v>
      </c>
      <c r="I470" s="53">
        <v>26.4</v>
      </c>
      <c r="J470" s="53">
        <v>228</v>
      </c>
    </row>
    <row r="471" spans="1:12" ht="16.5" thickBot="1" x14ac:dyDescent="0.3">
      <c r="A471" s="44"/>
      <c r="B471" s="50"/>
      <c r="C471" s="51"/>
      <c r="D471" s="57" t="s">
        <v>306</v>
      </c>
      <c r="E471" s="57">
        <v>40</v>
      </c>
      <c r="F471" s="58">
        <v>40</v>
      </c>
      <c r="G471" s="59"/>
      <c r="H471" s="59"/>
      <c r="I471" s="59"/>
      <c r="J471" s="59"/>
    </row>
    <row r="472" spans="1:12" ht="32.25" thickBot="1" x14ac:dyDescent="0.3">
      <c r="A472" s="44"/>
      <c r="B472" s="55"/>
      <c r="C472" s="56"/>
      <c r="D472" s="57" t="s">
        <v>116</v>
      </c>
      <c r="E472" s="57">
        <v>0.5</v>
      </c>
      <c r="F472" s="58">
        <v>0.5</v>
      </c>
      <c r="G472" s="59"/>
      <c r="H472" s="59"/>
      <c r="I472" s="59"/>
      <c r="J472" s="59"/>
    </row>
    <row r="473" spans="1:12" ht="32.25" thickBot="1" x14ac:dyDescent="0.3">
      <c r="A473" s="44"/>
      <c r="B473" s="55"/>
      <c r="C473" s="56"/>
      <c r="D473" s="57" t="s">
        <v>117</v>
      </c>
      <c r="E473" s="57">
        <v>168</v>
      </c>
      <c r="F473" s="58">
        <v>168</v>
      </c>
      <c r="G473" s="59"/>
      <c r="H473" s="59"/>
      <c r="I473" s="59"/>
      <c r="J473" s="59"/>
    </row>
    <row r="474" spans="1:12" ht="16.5" thickBot="1" x14ac:dyDescent="0.3">
      <c r="A474" s="44"/>
      <c r="B474" s="55"/>
      <c r="C474" s="56"/>
      <c r="D474" s="57" t="s">
        <v>118</v>
      </c>
      <c r="E474" s="57">
        <v>5</v>
      </c>
      <c r="F474" s="58">
        <v>5</v>
      </c>
      <c r="G474" s="59"/>
      <c r="H474" s="59"/>
      <c r="I474" s="59"/>
      <c r="J474" s="59"/>
    </row>
    <row r="475" spans="1:12" ht="32.25" thickBot="1" x14ac:dyDescent="0.3">
      <c r="A475" s="54"/>
      <c r="B475" s="55"/>
      <c r="C475" s="56"/>
      <c r="D475" s="58" t="s">
        <v>119</v>
      </c>
      <c r="E475" s="58">
        <v>7</v>
      </c>
      <c r="F475" s="58">
        <v>7</v>
      </c>
      <c r="G475" s="59"/>
      <c r="H475" s="59"/>
      <c r="I475" s="59"/>
      <c r="J475" s="59"/>
    </row>
    <row r="476" spans="1:12" ht="32.25" thickBot="1" x14ac:dyDescent="0.3">
      <c r="A476" s="121"/>
      <c r="B476" s="50">
        <v>685</v>
      </c>
      <c r="C476" s="51" t="s">
        <v>16</v>
      </c>
      <c r="D476" s="52" t="s">
        <v>17</v>
      </c>
      <c r="E476" s="52"/>
      <c r="F476" s="52">
        <v>200</v>
      </c>
      <c r="G476" s="64">
        <v>0.04</v>
      </c>
      <c r="H476" s="64">
        <v>0</v>
      </c>
      <c r="I476" s="64">
        <v>7.4</v>
      </c>
      <c r="J476" s="64">
        <v>58</v>
      </c>
      <c r="K476" s="13"/>
      <c r="L476" s="13"/>
    </row>
    <row r="477" spans="1:12" ht="16.5" thickBot="1" x14ac:dyDescent="0.3">
      <c r="A477" s="121"/>
      <c r="B477" s="55"/>
      <c r="C477" s="102"/>
      <c r="D477" s="58" t="s">
        <v>191</v>
      </c>
      <c r="E477" s="58">
        <v>0.6</v>
      </c>
      <c r="F477" s="87">
        <v>0.6</v>
      </c>
      <c r="G477" s="59"/>
      <c r="H477" s="59"/>
      <c r="I477" s="59"/>
      <c r="J477" s="121"/>
    </row>
    <row r="478" spans="1:12" s="2" customFormat="1" ht="16.5" thickBot="1" x14ac:dyDescent="0.3">
      <c r="A478" s="121"/>
      <c r="B478" s="55"/>
      <c r="C478" s="102"/>
      <c r="D478" s="58" t="s">
        <v>129</v>
      </c>
      <c r="E478" s="58">
        <v>200</v>
      </c>
      <c r="F478" s="87">
        <v>200</v>
      </c>
      <c r="G478" s="59"/>
      <c r="H478" s="59"/>
      <c r="I478" s="59"/>
      <c r="J478" s="121"/>
    </row>
    <row r="479" spans="1:12" s="2" customFormat="1" ht="16.5" thickBot="1" x14ac:dyDescent="0.3">
      <c r="A479" s="121"/>
      <c r="B479" s="55"/>
      <c r="C479" s="102"/>
      <c r="D479" s="58" t="s">
        <v>118</v>
      </c>
      <c r="E479" s="58">
        <v>12</v>
      </c>
      <c r="F479" s="87">
        <v>12</v>
      </c>
      <c r="G479" s="59"/>
      <c r="H479" s="59"/>
      <c r="I479" s="59"/>
      <c r="J479" s="121"/>
    </row>
    <row r="480" spans="1:12" s="2" customFormat="1" ht="16.5" thickBot="1" x14ac:dyDescent="0.3">
      <c r="A480" s="86"/>
      <c r="B480" s="61"/>
      <c r="C480" s="61"/>
      <c r="D480" s="58" t="s">
        <v>250</v>
      </c>
      <c r="E480" s="58">
        <v>8</v>
      </c>
      <c r="F480" s="87">
        <v>7</v>
      </c>
      <c r="G480" s="59"/>
      <c r="H480" s="59"/>
      <c r="I480" s="59"/>
      <c r="J480" s="121"/>
    </row>
    <row r="481" spans="1:175 1032:1234" ht="16.5" thickBot="1" x14ac:dyDescent="0.3">
      <c r="A481" s="44"/>
      <c r="B481" s="50"/>
      <c r="C481" s="51" t="s">
        <v>14</v>
      </c>
      <c r="D481" s="52" t="s">
        <v>35</v>
      </c>
      <c r="E481" s="52">
        <v>15</v>
      </c>
      <c r="F481" s="52">
        <v>15</v>
      </c>
      <c r="G481" s="64">
        <v>1.1299999999999999</v>
      </c>
      <c r="H481" s="64">
        <v>0.5</v>
      </c>
      <c r="I481" s="64">
        <v>17</v>
      </c>
      <c r="J481" s="53">
        <v>60</v>
      </c>
    </row>
    <row r="482" spans="1:175 1032:1234" ht="16.5" thickBot="1" x14ac:dyDescent="0.3">
      <c r="A482" s="44"/>
      <c r="B482" s="50">
        <v>3</v>
      </c>
      <c r="C482" s="51" t="s">
        <v>14</v>
      </c>
      <c r="D482" s="52" t="s">
        <v>99</v>
      </c>
      <c r="E482" s="52">
        <v>10</v>
      </c>
      <c r="F482" s="52">
        <v>10</v>
      </c>
      <c r="G482" s="64"/>
      <c r="H482" s="64"/>
      <c r="I482" s="53"/>
      <c r="J482" s="53"/>
    </row>
    <row r="483" spans="1:175 1032:1234" ht="32.25" thickBot="1" x14ac:dyDescent="0.3">
      <c r="A483" s="44"/>
      <c r="B483" s="61"/>
      <c r="C483" s="60"/>
      <c r="D483" s="52" t="s">
        <v>100</v>
      </c>
      <c r="E483" s="52">
        <v>5</v>
      </c>
      <c r="F483" s="52">
        <v>5</v>
      </c>
      <c r="G483" s="64"/>
      <c r="H483" s="64"/>
      <c r="I483" s="64"/>
      <c r="J483" s="53"/>
    </row>
    <row r="484" spans="1:175 1032:1234" s="2" customFormat="1" ht="16.5" thickBot="1" x14ac:dyDescent="0.3">
      <c r="A484" s="86"/>
      <c r="B484" s="70">
        <v>1</v>
      </c>
      <c r="C484" s="51" t="s">
        <v>18</v>
      </c>
      <c r="D484" s="52" t="s">
        <v>19</v>
      </c>
      <c r="E484" s="52">
        <v>25</v>
      </c>
      <c r="F484" s="52">
        <v>25</v>
      </c>
      <c r="G484" s="64">
        <v>1.77</v>
      </c>
      <c r="H484" s="64">
        <v>0.17</v>
      </c>
      <c r="I484" s="64">
        <v>11</v>
      </c>
      <c r="J484" s="64">
        <v>60</v>
      </c>
    </row>
    <row r="485" spans="1:175 1032:1234" s="2" customFormat="1" ht="30.75" thickBot="1" x14ac:dyDescent="0.3">
      <c r="A485" s="44" t="s">
        <v>101</v>
      </c>
      <c r="B485" s="50" t="s">
        <v>102</v>
      </c>
      <c r="C485" s="51" t="s">
        <v>46</v>
      </c>
      <c r="D485" s="52" t="s">
        <v>81</v>
      </c>
      <c r="E485" s="52">
        <v>100</v>
      </c>
      <c r="F485" s="52">
        <v>100</v>
      </c>
      <c r="G485" s="64">
        <v>4.0999999999999996</v>
      </c>
      <c r="H485" s="64">
        <v>3.1</v>
      </c>
      <c r="I485" s="64">
        <v>1.9</v>
      </c>
      <c r="J485" s="53">
        <v>60</v>
      </c>
    </row>
    <row r="486" spans="1:175 1032:1234" s="2" customFormat="1" ht="16.5" thickBot="1" x14ac:dyDescent="0.3">
      <c r="A486" s="114"/>
      <c r="B486" s="50"/>
      <c r="C486" s="51"/>
      <c r="D486" s="75" t="s">
        <v>22</v>
      </c>
      <c r="E486" s="75"/>
      <c r="F486" s="154">
        <v>530</v>
      </c>
      <c r="G486" s="98">
        <v>27.27</v>
      </c>
      <c r="H486" s="98">
        <v>25.6</v>
      </c>
      <c r="I486" s="98">
        <v>66.5</v>
      </c>
      <c r="J486" s="98">
        <v>606</v>
      </c>
    </row>
    <row r="487" spans="1:175 1032:1234" ht="48" thickBot="1" x14ac:dyDescent="0.3">
      <c r="A487" s="60"/>
      <c r="B487" s="61"/>
      <c r="C487" s="60"/>
      <c r="D487" s="75" t="s">
        <v>23</v>
      </c>
      <c r="E487" s="75"/>
      <c r="F487" s="120"/>
      <c r="G487" s="198"/>
      <c r="H487" s="198"/>
      <c r="I487" s="198"/>
      <c r="J487" s="78">
        <f>J486/18</f>
        <v>33.666666666666664</v>
      </c>
    </row>
    <row r="488" spans="1:175 1032:1234" s="14" customFormat="1" ht="16.5" thickBot="1" x14ac:dyDescent="0.3">
      <c r="A488" s="44" t="s">
        <v>24</v>
      </c>
      <c r="B488" s="50">
        <v>78</v>
      </c>
      <c r="C488" s="51" t="s">
        <v>14</v>
      </c>
      <c r="D488" s="52" t="s">
        <v>71</v>
      </c>
      <c r="E488" s="52"/>
      <c r="F488" s="52">
        <v>50</v>
      </c>
      <c r="G488" s="63">
        <v>1.1000000000000001</v>
      </c>
      <c r="H488" s="63">
        <v>2.5</v>
      </c>
      <c r="I488" s="63">
        <v>3.3</v>
      </c>
      <c r="J488" s="63">
        <v>32</v>
      </c>
      <c r="K488" s="2"/>
      <c r="L488" s="2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  <c r="AB488" s="13"/>
      <c r="AC488" s="13"/>
      <c r="AD488" s="13"/>
      <c r="AE488" s="13"/>
      <c r="AF488" s="13"/>
      <c r="AG488" s="13"/>
      <c r="AH488" s="13"/>
      <c r="AI488" s="13"/>
      <c r="AJ488" s="13"/>
      <c r="AK488" s="13"/>
      <c r="AL488" s="13"/>
      <c r="AM488" s="13"/>
      <c r="AN488" s="13"/>
      <c r="AO488" s="13"/>
      <c r="AP488" s="13"/>
      <c r="AQ488" s="13"/>
      <c r="AR488" s="13"/>
      <c r="AS488" s="13"/>
      <c r="AT488" s="13"/>
      <c r="AU488" s="13"/>
      <c r="AV488" s="13"/>
      <c r="AW488" s="13"/>
      <c r="AX488" s="13"/>
      <c r="AY488" s="13"/>
      <c r="AZ488" s="13"/>
      <c r="BA488" s="13"/>
      <c r="BB488" s="13"/>
      <c r="BC488" s="13"/>
      <c r="BD488" s="13"/>
      <c r="BE488" s="13"/>
      <c r="BF488" s="13"/>
      <c r="BG488" s="13"/>
      <c r="BH488" s="13"/>
      <c r="BI488" s="13"/>
      <c r="BJ488" s="13"/>
      <c r="BK488" s="13"/>
      <c r="BL488" s="13"/>
      <c r="BM488" s="13"/>
      <c r="BN488" s="13"/>
      <c r="BO488" s="13"/>
      <c r="BP488" s="13"/>
      <c r="BQ488" s="13"/>
      <c r="BR488" s="13"/>
      <c r="BS488" s="13"/>
      <c r="BT488" s="13"/>
      <c r="BU488" s="13"/>
      <c r="BV488" s="13"/>
      <c r="BW488" s="13"/>
      <c r="BX488" s="13"/>
      <c r="BY488" s="13"/>
      <c r="BZ488" s="13"/>
      <c r="CA488" s="13"/>
      <c r="CB488" s="13"/>
      <c r="CC488" s="13"/>
      <c r="CD488" s="13"/>
      <c r="CE488" s="13"/>
      <c r="CF488" s="13"/>
      <c r="CG488" s="13"/>
      <c r="CH488" s="13"/>
      <c r="CI488" s="13"/>
      <c r="CJ488" s="13"/>
      <c r="CK488" s="13"/>
      <c r="CL488" s="13"/>
      <c r="CM488" s="13"/>
      <c r="CN488" s="13"/>
      <c r="CO488" s="13"/>
      <c r="CP488" s="13"/>
      <c r="CQ488" s="13"/>
      <c r="CR488" s="13"/>
      <c r="CS488" s="13"/>
      <c r="CT488" s="13"/>
      <c r="CU488" s="13"/>
      <c r="CV488" s="13"/>
      <c r="CW488" s="13"/>
      <c r="CX488" s="13"/>
      <c r="CY488" s="13"/>
      <c r="CZ488" s="13"/>
      <c r="DA488" s="13"/>
      <c r="DB488" s="13"/>
      <c r="DC488" s="13"/>
      <c r="DD488" s="13"/>
      <c r="DE488" s="13"/>
      <c r="DF488" s="13"/>
      <c r="DG488" s="13"/>
      <c r="DH488" s="13"/>
      <c r="DI488" s="13"/>
      <c r="DJ488" s="13"/>
      <c r="DK488" s="13"/>
      <c r="DL488" s="13"/>
      <c r="DM488" s="13"/>
      <c r="DN488" s="13"/>
      <c r="DO488" s="13"/>
      <c r="DP488" s="13"/>
      <c r="DQ488" s="13"/>
      <c r="DR488" s="13"/>
      <c r="DS488" s="13"/>
      <c r="DT488" s="13"/>
      <c r="DU488" s="13"/>
      <c r="DV488" s="13"/>
      <c r="DW488" s="13"/>
      <c r="DX488" s="13"/>
      <c r="DY488" s="13"/>
      <c r="DZ488" s="13"/>
      <c r="EA488" s="13"/>
      <c r="EB488" s="13"/>
      <c r="EC488" s="13"/>
      <c r="ED488" s="13"/>
      <c r="EE488" s="13"/>
      <c r="EF488" s="13"/>
      <c r="EG488" s="13"/>
      <c r="EH488" s="13"/>
      <c r="EI488" s="13"/>
      <c r="EJ488" s="13"/>
      <c r="EK488" s="13"/>
      <c r="EL488" s="13"/>
      <c r="EM488" s="13"/>
      <c r="EN488" s="13"/>
      <c r="EO488" s="13"/>
      <c r="EP488" s="13"/>
      <c r="EQ488" s="13"/>
      <c r="ER488" s="13"/>
      <c r="ES488" s="13"/>
      <c r="ET488" s="13"/>
      <c r="EU488" s="13"/>
      <c r="EV488" s="13"/>
      <c r="EW488" s="13"/>
      <c r="EX488" s="13"/>
      <c r="EY488" s="13"/>
      <c r="EZ488" s="13"/>
      <c r="FA488" s="13"/>
      <c r="FB488" s="13"/>
      <c r="FC488" s="13"/>
      <c r="FD488" s="13"/>
      <c r="FE488" s="13"/>
      <c r="FF488" s="13"/>
      <c r="FG488" s="13"/>
      <c r="FH488" s="13"/>
      <c r="FI488" s="13"/>
      <c r="FJ488" s="13"/>
      <c r="FK488" s="13"/>
      <c r="FL488" s="13"/>
      <c r="FM488" s="13"/>
      <c r="FN488" s="13"/>
      <c r="FO488" s="13"/>
      <c r="FP488" s="13"/>
      <c r="FQ488" s="13"/>
      <c r="FR488" s="13"/>
      <c r="FS488" s="13"/>
      <c r="AMR488" s="13"/>
      <c r="AMS488" s="13"/>
      <c r="AMT488" s="13"/>
      <c r="AMU488" s="13"/>
      <c r="AMV488" s="13"/>
      <c r="AMW488" s="13"/>
      <c r="AMX488" s="13"/>
      <c r="AMY488" s="13"/>
      <c r="AMZ488" s="13"/>
      <c r="ANA488" s="13"/>
      <c r="ANB488" s="13"/>
      <c r="ANC488" s="13"/>
      <c r="AND488" s="13"/>
      <c r="ANE488" s="13"/>
      <c r="ANF488" s="13"/>
      <c r="ANG488" s="13"/>
      <c r="ANH488" s="13"/>
      <c r="ANI488" s="13"/>
      <c r="ANJ488" s="13"/>
      <c r="ANK488" s="13"/>
      <c r="ANL488" s="13"/>
      <c r="ANM488" s="13"/>
      <c r="ANN488" s="13"/>
      <c r="ANO488" s="13"/>
      <c r="ANP488" s="13"/>
      <c r="ANQ488" s="13"/>
      <c r="ANR488" s="13"/>
      <c r="ANS488" s="13"/>
      <c r="ANT488" s="13"/>
      <c r="ANU488" s="13"/>
      <c r="ANV488" s="13"/>
      <c r="ANW488" s="13"/>
      <c r="ANX488" s="13"/>
      <c r="ANY488" s="13"/>
      <c r="ANZ488" s="13"/>
      <c r="AOA488" s="13"/>
      <c r="AOB488" s="13"/>
      <c r="AOC488" s="13"/>
      <c r="AOD488" s="13"/>
      <c r="AOE488" s="13"/>
      <c r="AOF488" s="13"/>
      <c r="AOG488" s="13"/>
      <c r="AOH488" s="13"/>
      <c r="AOI488" s="13"/>
      <c r="AOJ488" s="13"/>
      <c r="AOK488" s="13"/>
      <c r="AOL488" s="13"/>
      <c r="AOM488" s="13"/>
      <c r="AON488" s="13"/>
      <c r="AOO488" s="13"/>
      <c r="AOP488" s="13"/>
      <c r="AOQ488" s="13"/>
      <c r="AOR488" s="13"/>
      <c r="AOS488" s="13"/>
      <c r="AOT488" s="13"/>
      <c r="AOU488" s="13"/>
      <c r="AOV488" s="13"/>
      <c r="AOW488" s="13"/>
      <c r="AOX488" s="13"/>
      <c r="AOY488" s="13"/>
      <c r="AOZ488" s="13"/>
      <c r="APA488" s="13"/>
      <c r="APB488" s="13"/>
      <c r="APC488" s="13"/>
      <c r="APD488" s="13"/>
      <c r="APE488" s="13"/>
      <c r="APF488" s="13"/>
      <c r="APG488" s="13"/>
      <c r="APH488" s="13"/>
      <c r="API488" s="13"/>
      <c r="APJ488" s="13"/>
      <c r="APK488" s="13"/>
      <c r="APL488" s="13"/>
      <c r="APM488" s="13"/>
      <c r="APN488" s="13"/>
      <c r="APO488" s="13"/>
      <c r="APP488" s="13"/>
      <c r="APQ488" s="13"/>
      <c r="APR488" s="13"/>
      <c r="APS488" s="13"/>
      <c r="APT488" s="13"/>
      <c r="APU488" s="13"/>
      <c r="APV488" s="13"/>
      <c r="APW488" s="13"/>
      <c r="APX488" s="13"/>
      <c r="APY488" s="13"/>
      <c r="APZ488" s="13"/>
      <c r="AQA488" s="13"/>
      <c r="AQB488" s="13"/>
      <c r="AQC488" s="13"/>
      <c r="AQD488" s="13"/>
      <c r="AQE488" s="13"/>
      <c r="AQF488" s="13"/>
      <c r="AQG488" s="13"/>
      <c r="AQH488" s="13"/>
      <c r="AQI488" s="13"/>
      <c r="AQJ488" s="13"/>
      <c r="AQK488" s="13"/>
      <c r="AQL488" s="13"/>
      <c r="AQM488" s="13"/>
      <c r="AQN488" s="13"/>
      <c r="AQO488" s="13"/>
      <c r="AQP488" s="13"/>
      <c r="AQQ488" s="13"/>
      <c r="AQR488" s="13"/>
      <c r="AQS488" s="13"/>
      <c r="AQT488" s="13"/>
      <c r="AQU488" s="13"/>
      <c r="AQV488" s="13"/>
      <c r="AQW488" s="13"/>
      <c r="AQX488" s="13"/>
      <c r="AQY488" s="13"/>
      <c r="AQZ488" s="13"/>
      <c r="ARA488" s="13"/>
      <c r="ARB488" s="13"/>
      <c r="ARC488" s="13"/>
      <c r="ARD488" s="13"/>
      <c r="ARE488" s="13"/>
      <c r="ARF488" s="13"/>
      <c r="ARG488" s="13"/>
      <c r="ARH488" s="13"/>
      <c r="ARI488" s="13"/>
      <c r="ARJ488" s="13"/>
      <c r="ARK488" s="13"/>
      <c r="ARL488" s="13"/>
      <c r="ARM488" s="13"/>
      <c r="ARN488" s="13"/>
      <c r="ARO488" s="13"/>
      <c r="ARP488" s="13"/>
      <c r="ARQ488" s="13"/>
      <c r="ARR488" s="13"/>
      <c r="ARS488" s="13"/>
      <c r="ART488" s="13"/>
      <c r="ARU488" s="13"/>
      <c r="ARV488" s="13"/>
      <c r="ARW488" s="13"/>
      <c r="ARX488" s="13"/>
      <c r="ARY488" s="13"/>
      <c r="ARZ488" s="13"/>
      <c r="ASA488" s="13"/>
      <c r="ASB488" s="13"/>
      <c r="ASC488" s="13"/>
      <c r="ASD488" s="13"/>
      <c r="ASE488" s="13"/>
      <c r="ASF488" s="13"/>
      <c r="ASG488" s="13"/>
      <c r="ASH488" s="13"/>
      <c r="ASI488" s="13"/>
      <c r="ASJ488" s="13"/>
      <c r="ASK488" s="13"/>
      <c r="ASL488" s="13"/>
      <c r="ASM488" s="13"/>
      <c r="ASN488" s="13"/>
      <c r="ASO488" s="13"/>
      <c r="ASP488" s="13"/>
      <c r="ASQ488" s="13"/>
      <c r="ASR488" s="13"/>
      <c r="ASS488" s="13"/>
      <c r="AST488" s="13"/>
      <c r="ASU488" s="13"/>
      <c r="ASV488" s="13"/>
      <c r="ASW488" s="13"/>
      <c r="ASX488" s="13"/>
      <c r="ASY488" s="13"/>
      <c r="ASZ488" s="13"/>
      <c r="ATA488" s="13"/>
      <c r="ATB488" s="13"/>
      <c r="ATC488" s="13"/>
      <c r="ATD488" s="13"/>
      <c r="ATE488" s="13"/>
      <c r="ATF488" s="13"/>
      <c r="ATG488" s="13"/>
      <c r="ATH488" s="13"/>
      <c r="ATI488" s="13"/>
      <c r="ATJ488" s="13"/>
      <c r="ATK488" s="13"/>
      <c r="ATL488" s="13"/>
      <c r="ATM488" s="13"/>
      <c r="ATN488" s="13"/>
      <c r="ATO488" s="13"/>
      <c r="ATP488" s="13"/>
      <c r="ATQ488" s="13"/>
      <c r="ATR488" s="13"/>
      <c r="ATS488" s="13"/>
      <c r="ATT488" s="13"/>
      <c r="ATU488" s="13"/>
      <c r="ATV488" s="13"/>
      <c r="ATW488" s="13"/>
      <c r="ATX488" s="13"/>
      <c r="ATY488" s="13"/>
      <c r="ATZ488" s="13"/>
      <c r="AUA488" s="13"/>
      <c r="AUB488" s="13"/>
      <c r="AUC488" s="13"/>
      <c r="AUD488" s="13"/>
      <c r="AUE488" s="13"/>
      <c r="AUF488" s="13"/>
      <c r="AUG488" s="13"/>
      <c r="AUH488" s="13"/>
      <c r="AUI488" s="13"/>
      <c r="AUJ488" s="13"/>
      <c r="AUK488" s="13"/>
      <c r="AUL488" s="13"/>
    </row>
    <row r="489" spans="1:175 1032:1234" ht="16.5" thickBot="1" x14ac:dyDescent="0.3">
      <c r="A489" s="139"/>
      <c r="B489" s="123"/>
      <c r="C489" s="90"/>
      <c r="D489" s="58" t="s">
        <v>155</v>
      </c>
      <c r="E489" s="58">
        <v>60</v>
      </c>
      <c r="F489" s="58">
        <v>50</v>
      </c>
      <c r="G489" s="64"/>
      <c r="H489" s="64"/>
      <c r="I489" s="64"/>
      <c r="J489" s="64"/>
    </row>
    <row r="490" spans="1:175 1032:1234" ht="16.5" thickBot="1" x14ac:dyDescent="0.3">
      <c r="A490" s="44"/>
      <c r="B490" s="50"/>
      <c r="C490" s="51"/>
      <c r="D490" s="58" t="s">
        <v>257</v>
      </c>
      <c r="E490" s="58">
        <v>10</v>
      </c>
      <c r="F490" s="58">
        <v>9</v>
      </c>
      <c r="G490" s="64"/>
      <c r="H490" s="64"/>
      <c r="I490" s="64"/>
      <c r="J490" s="64"/>
    </row>
    <row r="491" spans="1:175 1032:1234" ht="16.5" thickBot="1" x14ac:dyDescent="0.3">
      <c r="A491" s="44"/>
      <c r="B491" s="50"/>
      <c r="C491" s="51"/>
      <c r="D491" s="58" t="s">
        <v>126</v>
      </c>
      <c r="E491" s="58">
        <v>5</v>
      </c>
      <c r="F491" s="58">
        <v>5</v>
      </c>
      <c r="G491" s="64"/>
      <c r="H491" s="64"/>
      <c r="I491" s="64"/>
      <c r="J491" s="64"/>
    </row>
    <row r="492" spans="1:175 1032:1234" ht="16.5" thickBot="1" x14ac:dyDescent="0.3">
      <c r="A492" s="44"/>
      <c r="B492" s="50"/>
      <c r="C492" s="51"/>
      <c r="D492" s="58" t="s">
        <v>120</v>
      </c>
      <c r="E492" s="58">
        <v>5</v>
      </c>
      <c r="F492" s="58">
        <v>5</v>
      </c>
      <c r="G492" s="64"/>
      <c r="H492" s="64"/>
      <c r="I492" s="64"/>
      <c r="J492" s="64"/>
    </row>
    <row r="493" spans="1:175 1032:1234" ht="16.5" thickBot="1" x14ac:dyDescent="0.3">
      <c r="A493" s="44"/>
      <c r="B493" s="50"/>
      <c r="C493" s="51"/>
      <c r="D493" s="58" t="s">
        <v>289</v>
      </c>
      <c r="E493" s="58">
        <v>1E-3</v>
      </c>
      <c r="F493" s="58">
        <v>1E-3</v>
      </c>
      <c r="G493" s="64"/>
      <c r="H493" s="64"/>
      <c r="I493" s="64"/>
      <c r="J493" s="64"/>
    </row>
    <row r="494" spans="1:175 1032:1234" ht="16.5" thickBot="1" x14ac:dyDescent="0.3">
      <c r="A494" s="44"/>
      <c r="B494" s="50"/>
      <c r="C494" s="51"/>
      <c r="D494" s="58" t="s">
        <v>131</v>
      </c>
      <c r="E494" s="58">
        <v>0.1</v>
      </c>
      <c r="F494" s="58">
        <v>0.1</v>
      </c>
      <c r="G494" s="64"/>
      <c r="H494" s="64"/>
      <c r="I494" s="64"/>
      <c r="J494" s="64"/>
    </row>
    <row r="495" spans="1:175 1032:1234" s="14" customFormat="1" ht="48" thickBot="1" x14ac:dyDescent="0.3">
      <c r="A495" s="54"/>
      <c r="B495" s="50">
        <v>147</v>
      </c>
      <c r="C495" s="51" t="s">
        <v>25</v>
      </c>
      <c r="D495" s="52" t="s">
        <v>227</v>
      </c>
      <c r="E495" s="52"/>
      <c r="F495" s="52">
        <v>200</v>
      </c>
      <c r="G495" s="64">
        <v>2</v>
      </c>
      <c r="H495" s="64">
        <v>4.2</v>
      </c>
      <c r="I495" s="53">
        <v>12.6</v>
      </c>
      <c r="J495" s="64">
        <v>96.8</v>
      </c>
      <c r="K495" s="2"/>
      <c r="L495" s="2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  <c r="AB495" s="13"/>
      <c r="AC495" s="13"/>
      <c r="AD495" s="13"/>
      <c r="AE495" s="13"/>
      <c r="AF495" s="13"/>
      <c r="AG495" s="13"/>
      <c r="AH495" s="13"/>
      <c r="AI495" s="13"/>
      <c r="AJ495" s="13"/>
      <c r="AK495" s="13"/>
      <c r="AL495" s="13"/>
      <c r="AM495" s="13"/>
      <c r="AN495" s="13"/>
      <c r="AO495" s="13"/>
      <c r="AP495" s="13"/>
      <c r="AQ495" s="13"/>
      <c r="AR495" s="13"/>
      <c r="AS495" s="13"/>
      <c r="AT495" s="13"/>
      <c r="AU495" s="13"/>
      <c r="AV495" s="13"/>
      <c r="AW495" s="13"/>
      <c r="AX495" s="13"/>
      <c r="AY495" s="13"/>
      <c r="AZ495" s="13"/>
      <c r="BA495" s="13"/>
      <c r="BB495" s="13"/>
      <c r="BC495" s="13"/>
      <c r="BD495" s="13"/>
      <c r="BE495" s="13"/>
      <c r="BF495" s="13"/>
      <c r="BG495" s="13"/>
      <c r="BH495" s="13"/>
      <c r="BI495" s="13"/>
      <c r="BJ495" s="13"/>
      <c r="BK495" s="13"/>
      <c r="BL495" s="13"/>
      <c r="BM495" s="13"/>
      <c r="BN495" s="13"/>
      <c r="BO495" s="13"/>
      <c r="BP495" s="13"/>
      <c r="BQ495" s="13"/>
      <c r="BR495" s="13"/>
      <c r="BS495" s="13"/>
      <c r="BT495" s="13"/>
      <c r="BU495" s="13"/>
      <c r="BV495" s="13"/>
      <c r="BW495" s="13"/>
      <c r="BX495" s="13"/>
      <c r="BY495" s="13"/>
      <c r="BZ495" s="13"/>
      <c r="CA495" s="13"/>
      <c r="CB495" s="13"/>
      <c r="CC495" s="13"/>
      <c r="CD495" s="13"/>
      <c r="CE495" s="13"/>
      <c r="CF495" s="13"/>
      <c r="CG495" s="13"/>
      <c r="CH495" s="13"/>
      <c r="CI495" s="13"/>
      <c r="CJ495" s="13"/>
      <c r="CK495" s="13"/>
      <c r="CL495" s="13"/>
      <c r="CM495" s="13"/>
      <c r="CN495" s="13"/>
      <c r="CO495" s="13"/>
      <c r="CP495" s="13"/>
      <c r="CQ495" s="13"/>
      <c r="CR495" s="13"/>
      <c r="CS495" s="13"/>
      <c r="CT495" s="13"/>
      <c r="CU495" s="13"/>
      <c r="CV495" s="13"/>
      <c r="CW495" s="13"/>
      <c r="CX495" s="13"/>
      <c r="CY495" s="13"/>
      <c r="CZ495" s="13"/>
      <c r="DA495" s="13"/>
      <c r="DB495" s="13"/>
      <c r="DC495" s="13"/>
      <c r="DD495" s="13"/>
      <c r="DE495" s="13"/>
      <c r="DF495" s="13"/>
      <c r="DG495" s="13"/>
      <c r="DH495" s="13"/>
      <c r="DI495" s="13"/>
      <c r="DJ495" s="13"/>
      <c r="DK495" s="13"/>
      <c r="DL495" s="13"/>
      <c r="DM495" s="13"/>
      <c r="DN495" s="13"/>
      <c r="DO495" s="13"/>
      <c r="DP495" s="13"/>
      <c r="DQ495" s="13"/>
      <c r="DR495" s="13"/>
      <c r="DS495" s="13"/>
      <c r="DT495" s="13"/>
      <c r="DU495" s="13"/>
      <c r="DV495" s="13"/>
      <c r="DW495" s="13"/>
      <c r="DX495" s="13"/>
      <c r="DY495" s="13"/>
      <c r="DZ495" s="13"/>
      <c r="EA495" s="13"/>
      <c r="EB495" s="13"/>
      <c r="EC495" s="13"/>
      <c r="ED495" s="13"/>
      <c r="EE495" s="13"/>
      <c r="EF495" s="13"/>
      <c r="EG495" s="13"/>
      <c r="EH495" s="13"/>
      <c r="EI495" s="13"/>
      <c r="EJ495" s="13"/>
      <c r="EK495" s="13"/>
      <c r="EL495" s="13"/>
      <c r="EM495" s="13"/>
      <c r="EN495" s="13"/>
      <c r="EO495" s="13"/>
      <c r="EP495" s="13"/>
      <c r="EQ495" s="13"/>
      <c r="ER495" s="13"/>
      <c r="ES495" s="13"/>
      <c r="ET495" s="13"/>
      <c r="EU495" s="13"/>
      <c r="EV495" s="13"/>
      <c r="EW495" s="13"/>
      <c r="EX495" s="13"/>
      <c r="EY495" s="13"/>
      <c r="EZ495" s="13"/>
      <c r="FA495" s="13"/>
      <c r="FB495" s="13"/>
      <c r="FC495" s="13"/>
      <c r="FD495" s="13"/>
      <c r="FE495" s="13"/>
      <c r="FF495" s="13"/>
      <c r="FG495" s="13"/>
      <c r="FH495" s="13"/>
      <c r="FI495" s="13"/>
      <c r="FJ495" s="13"/>
      <c r="FK495" s="13"/>
      <c r="FL495" s="13"/>
      <c r="FM495" s="13"/>
      <c r="FN495" s="13"/>
      <c r="FO495" s="13"/>
      <c r="FP495" s="13"/>
      <c r="FQ495" s="13"/>
      <c r="FR495" s="13"/>
      <c r="FS495" s="13"/>
      <c r="AMR495" s="13"/>
      <c r="AMS495" s="13"/>
      <c r="AMT495" s="13"/>
      <c r="AMU495" s="13"/>
      <c r="AMV495" s="13"/>
      <c r="AMW495" s="13"/>
      <c r="AMX495" s="13"/>
      <c r="AMY495" s="13"/>
      <c r="AMZ495" s="13"/>
      <c r="ANA495" s="13"/>
      <c r="ANB495" s="13"/>
      <c r="ANC495" s="13"/>
      <c r="AND495" s="13"/>
      <c r="ANE495" s="13"/>
      <c r="ANF495" s="13"/>
      <c r="ANG495" s="13"/>
      <c r="ANH495" s="13"/>
      <c r="ANI495" s="13"/>
      <c r="ANJ495" s="13"/>
      <c r="ANK495" s="13"/>
      <c r="ANL495" s="13"/>
      <c r="ANM495" s="13"/>
      <c r="ANN495" s="13"/>
      <c r="ANO495" s="13"/>
      <c r="ANP495" s="13"/>
      <c r="ANQ495" s="13"/>
      <c r="ANR495" s="13"/>
      <c r="ANS495" s="13"/>
      <c r="ANT495" s="13"/>
      <c r="ANU495" s="13"/>
      <c r="ANV495" s="13"/>
      <c r="ANW495" s="13"/>
      <c r="ANX495" s="13"/>
      <c r="ANY495" s="13"/>
      <c r="ANZ495" s="13"/>
      <c r="AOA495" s="13"/>
      <c r="AOB495" s="13"/>
      <c r="AOC495" s="13"/>
      <c r="AOD495" s="13"/>
      <c r="AOE495" s="13"/>
      <c r="AOF495" s="13"/>
      <c r="AOG495" s="13"/>
      <c r="AOH495" s="13"/>
      <c r="AOI495" s="13"/>
      <c r="AOJ495" s="13"/>
      <c r="AOK495" s="13"/>
      <c r="AOL495" s="13"/>
      <c r="AOM495" s="13"/>
      <c r="AON495" s="13"/>
      <c r="AOO495" s="13"/>
      <c r="AOP495" s="13"/>
      <c r="AOQ495" s="13"/>
      <c r="AOR495" s="13"/>
      <c r="AOS495" s="13"/>
      <c r="AOT495" s="13"/>
      <c r="AOU495" s="13"/>
      <c r="AOV495" s="13"/>
      <c r="AOW495" s="13"/>
      <c r="AOX495" s="13"/>
      <c r="AOY495" s="13"/>
      <c r="AOZ495" s="13"/>
      <c r="APA495" s="13"/>
      <c r="APB495" s="13"/>
      <c r="APC495" s="13"/>
      <c r="APD495" s="13"/>
      <c r="APE495" s="13"/>
      <c r="APF495" s="13"/>
      <c r="APG495" s="13"/>
      <c r="APH495" s="13"/>
      <c r="API495" s="13"/>
      <c r="APJ495" s="13"/>
      <c r="APK495" s="13"/>
      <c r="APL495" s="13"/>
      <c r="APM495" s="13"/>
      <c r="APN495" s="13"/>
      <c r="APO495" s="13"/>
      <c r="APP495" s="13"/>
      <c r="APQ495" s="13"/>
      <c r="APR495" s="13"/>
      <c r="APS495" s="13"/>
      <c r="APT495" s="13"/>
      <c r="APU495" s="13"/>
      <c r="APV495" s="13"/>
      <c r="APW495" s="13"/>
      <c r="APX495" s="13"/>
      <c r="APY495" s="13"/>
      <c r="APZ495" s="13"/>
      <c r="AQA495" s="13"/>
      <c r="AQB495" s="13"/>
      <c r="AQC495" s="13"/>
      <c r="AQD495" s="13"/>
      <c r="AQE495" s="13"/>
      <c r="AQF495" s="13"/>
      <c r="AQG495" s="13"/>
      <c r="AQH495" s="13"/>
      <c r="AQI495" s="13"/>
      <c r="AQJ495" s="13"/>
      <c r="AQK495" s="13"/>
      <c r="AQL495" s="13"/>
      <c r="AQM495" s="13"/>
      <c r="AQN495" s="13"/>
      <c r="AQO495" s="13"/>
      <c r="AQP495" s="13"/>
      <c r="AQQ495" s="13"/>
      <c r="AQR495" s="13"/>
      <c r="AQS495" s="13"/>
      <c r="AQT495" s="13"/>
      <c r="AQU495" s="13"/>
      <c r="AQV495" s="13"/>
      <c r="AQW495" s="13"/>
      <c r="AQX495" s="13"/>
      <c r="AQY495" s="13"/>
      <c r="AQZ495" s="13"/>
      <c r="ARA495" s="13"/>
      <c r="ARB495" s="13"/>
      <c r="ARC495" s="13"/>
      <c r="ARD495" s="13"/>
      <c r="ARE495" s="13"/>
      <c r="ARF495" s="13"/>
      <c r="ARG495" s="13"/>
      <c r="ARH495" s="13"/>
      <c r="ARI495" s="13"/>
      <c r="ARJ495" s="13"/>
      <c r="ARK495" s="13"/>
      <c r="ARL495" s="13"/>
      <c r="ARM495" s="13"/>
      <c r="ARN495" s="13"/>
      <c r="ARO495" s="13"/>
      <c r="ARP495" s="13"/>
      <c r="ARQ495" s="13"/>
      <c r="ARR495" s="13"/>
      <c r="ARS495" s="13"/>
      <c r="ART495" s="13"/>
      <c r="ARU495" s="13"/>
      <c r="ARV495" s="13"/>
      <c r="ARW495" s="13"/>
      <c r="ARX495" s="13"/>
      <c r="ARY495" s="13"/>
      <c r="ARZ495" s="13"/>
      <c r="ASA495" s="13"/>
      <c r="ASB495" s="13"/>
      <c r="ASC495" s="13"/>
      <c r="ASD495" s="13"/>
      <c r="ASE495" s="13"/>
      <c r="ASF495" s="13"/>
      <c r="ASG495" s="13"/>
      <c r="ASH495" s="13"/>
      <c r="ASI495" s="13"/>
      <c r="ASJ495" s="13"/>
      <c r="ASK495" s="13"/>
      <c r="ASL495" s="13"/>
      <c r="ASM495" s="13"/>
      <c r="ASN495" s="13"/>
      <c r="ASO495" s="13"/>
      <c r="ASP495" s="13"/>
      <c r="ASQ495" s="13"/>
      <c r="ASR495" s="13"/>
      <c r="ASS495" s="13"/>
      <c r="AST495" s="13"/>
      <c r="ASU495" s="13"/>
      <c r="ASV495" s="13"/>
      <c r="ASW495" s="13"/>
      <c r="ASX495" s="13"/>
      <c r="ASY495" s="13"/>
      <c r="ASZ495" s="13"/>
      <c r="ATA495" s="13"/>
      <c r="ATB495" s="13"/>
      <c r="ATC495" s="13"/>
      <c r="ATD495" s="13"/>
      <c r="ATE495" s="13"/>
      <c r="ATF495" s="13"/>
      <c r="ATG495" s="13"/>
      <c r="ATH495" s="13"/>
      <c r="ATI495" s="13"/>
      <c r="ATJ495" s="13"/>
      <c r="ATK495" s="13"/>
      <c r="ATL495" s="13"/>
      <c r="ATM495" s="13"/>
      <c r="ATN495" s="13"/>
      <c r="ATO495" s="13"/>
      <c r="ATP495" s="13"/>
      <c r="ATQ495" s="13"/>
      <c r="ATR495" s="13"/>
      <c r="ATS495" s="13"/>
      <c r="ATT495" s="13"/>
      <c r="ATU495" s="13"/>
      <c r="ATV495" s="13"/>
      <c r="ATW495" s="13"/>
      <c r="ATX495" s="13"/>
      <c r="ATY495" s="13"/>
      <c r="ATZ495" s="13"/>
      <c r="AUA495" s="13"/>
      <c r="AUB495" s="13"/>
      <c r="AUC495" s="13"/>
      <c r="AUD495" s="13"/>
      <c r="AUE495" s="13"/>
      <c r="AUF495" s="13"/>
      <c r="AUG495" s="13"/>
      <c r="AUH495" s="13"/>
      <c r="AUI495" s="13"/>
      <c r="AUJ495" s="13"/>
      <c r="AUK495" s="13"/>
      <c r="AUL495" s="13"/>
    </row>
    <row r="496" spans="1:175 1032:1234" s="14" customFormat="1" ht="16.5" thickBot="1" x14ac:dyDescent="0.3">
      <c r="A496" s="54"/>
      <c r="B496" s="55"/>
      <c r="C496" s="102"/>
      <c r="D496" s="58" t="s">
        <v>239</v>
      </c>
      <c r="E496" s="58">
        <v>75</v>
      </c>
      <c r="F496" s="58">
        <v>56</v>
      </c>
      <c r="G496" s="103"/>
      <c r="H496" s="103"/>
      <c r="I496" s="95"/>
      <c r="J496" s="103"/>
      <c r="K496" s="2"/>
      <c r="L496" s="2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  <c r="AB496" s="13"/>
      <c r="AC496" s="13"/>
      <c r="AD496" s="13"/>
      <c r="AE496" s="13"/>
      <c r="AF496" s="13"/>
      <c r="AG496" s="13"/>
      <c r="AH496" s="13"/>
      <c r="AI496" s="13"/>
      <c r="AJ496" s="13"/>
      <c r="AK496" s="13"/>
      <c r="AL496" s="13"/>
      <c r="AM496" s="13"/>
      <c r="AN496" s="13"/>
      <c r="AO496" s="13"/>
      <c r="AP496" s="13"/>
      <c r="AQ496" s="13"/>
      <c r="AR496" s="13"/>
      <c r="AS496" s="13"/>
      <c r="AT496" s="13"/>
      <c r="AU496" s="13"/>
      <c r="AV496" s="13"/>
      <c r="AW496" s="13"/>
      <c r="AX496" s="13"/>
      <c r="AY496" s="13"/>
      <c r="AZ496" s="13"/>
      <c r="BA496" s="13"/>
      <c r="BB496" s="13"/>
      <c r="BC496" s="13"/>
      <c r="BD496" s="13"/>
      <c r="BE496" s="13"/>
      <c r="BF496" s="13"/>
      <c r="BG496" s="13"/>
      <c r="BH496" s="13"/>
      <c r="BI496" s="13"/>
      <c r="BJ496" s="13"/>
      <c r="BK496" s="13"/>
      <c r="BL496" s="13"/>
      <c r="BM496" s="13"/>
      <c r="BN496" s="13"/>
      <c r="BO496" s="13"/>
      <c r="BP496" s="13"/>
      <c r="BQ496" s="13"/>
      <c r="BR496" s="13"/>
      <c r="BS496" s="13"/>
      <c r="BT496" s="13"/>
      <c r="BU496" s="13"/>
      <c r="BV496" s="13"/>
      <c r="BW496" s="13"/>
      <c r="BX496" s="13"/>
      <c r="BY496" s="13"/>
      <c r="BZ496" s="13"/>
      <c r="CA496" s="13"/>
      <c r="CB496" s="13"/>
      <c r="CC496" s="13"/>
      <c r="CD496" s="13"/>
      <c r="CE496" s="13"/>
      <c r="CF496" s="13"/>
      <c r="CG496" s="13"/>
      <c r="CH496" s="13"/>
      <c r="CI496" s="13"/>
      <c r="CJ496" s="13"/>
      <c r="CK496" s="13"/>
      <c r="CL496" s="13"/>
      <c r="CM496" s="13"/>
      <c r="CN496" s="13"/>
      <c r="CO496" s="13"/>
      <c r="CP496" s="13"/>
      <c r="CQ496" s="13"/>
      <c r="CR496" s="13"/>
      <c r="CS496" s="13"/>
      <c r="CT496" s="13"/>
      <c r="CU496" s="13"/>
      <c r="CV496" s="13"/>
      <c r="CW496" s="13"/>
      <c r="CX496" s="13"/>
      <c r="CY496" s="13"/>
      <c r="CZ496" s="13"/>
      <c r="DA496" s="13"/>
      <c r="DB496" s="13"/>
      <c r="DC496" s="13"/>
      <c r="DD496" s="13"/>
      <c r="DE496" s="13"/>
      <c r="DF496" s="13"/>
      <c r="DG496" s="13"/>
      <c r="DH496" s="13"/>
      <c r="DI496" s="13"/>
      <c r="DJ496" s="13"/>
      <c r="DK496" s="13"/>
      <c r="DL496" s="13"/>
      <c r="DM496" s="13"/>
      <c r="DN496" s="13"/>
      <c r="DO496" s="13"/>
      <c r="DP496" s="13"/>
      <c r="DQ496" s="13"/>
      <c r="DR496" s="13"/>
      <c r="DS496" s="13"/>
      <c r="DT496" s="13"/>
      <c r="DU496" s="13"/>
      <c r="DV496" s="13"/>
      <c r="DW496" s="13"/>
      <c r="DX496" s="13"/>
      <c r="DY496" s="13"/>
      <c r="DZ496" s="13"/>
      <c r="EA496" s="13"/>
      <c r="EB496" s="13"/>
      <c r="EC496" s="13"/>
      <c r="ED496" s="13"/>
      <c r="EE496" s="13"/>
      <c r="EF496" s="13"/>
      <c r="EG496" s="13"/>
      <c r="EH496" s="13"/>
      <c r="EI496" s="13"/>
      <c r="EJ496" s="13"/>
      <c r="EK496" s="13"/>
      <c r="EL496" s="13"/>
      <c r="EM496" s="13"/>
      <c r="EN496" s="13"/>
      <c r="EO496" s="13"/>
      <c r="EP496" s="13"/>
      <c r="EQ496" s="13"/>
      <c r="ER496" s="13"/>
      <c r="ES496" s="13"/>
      <c r="ET496" s="13"/>
      <c r="EU496" s="13"/>
      <c r="EV496" s="13"/>
      <c r="EW496" s="13"/>
      <c r="EX496" s="13"/>
      <c r="EY496" s="13"/>
      <c r="EZ496" s="13"/>
      <c r="FA496" s="13"/>
      <c r="FB496" s="13"/>
      <c r="FC496" s="13"/>
      <c r="FD496" s="13"/>
      <c r="FE496" s="13"/>
      <c r="FF496" s="13"/>
      <c r="FG496" s="13"/>
      <c r="FH496" s="13"/>
      <c r="FI496" s="13"/>
      <c r="FJ496" s="13"/>
      <c r="FK496" s="13"/>
      <c r="FL496" s="13"/>
      <c r="FM496" s="13"/>
      <c r="FN496" s="13"/>
      <c r="FO496" s="13"/>
      <c r="FP496" s="13"/>
      <c r="FQ496" s="13"/>
      <c r="FR496" s="13"/>
      <c r="FS496" s="13"/>
      <c r="AMR496" s="13"/>
      <c r="AMS496" s="13"/>
      <c r="AMT496" s="13"/>
      <c r="AMU496" s="13"/>
      <c r="AMV496" s="13"/>
      <c r="AMW496" s="13"/>
      <c r="AMX496" s="13"/>
      <c r="AMY496" s="13"/>
      <c r="AMZ496" s="13"/>
      <c r="ANA496" s="13"/>
      <c r="ANB496" s="13"/>
      <c r="ANC496" s="13"/>
      <c r="AND496" s="13"/>
      <c r="ANE496" s="13"/>
      <c r="ANF496" s="13"/>
      <c r="ANG496" s="13"/>
      <c r="ANH496" s="13"/>
      <c r="ANI496" s="13"/>
      <c r="ANJ496" s="13"/>
      <c r="ANK496" s="13"/>
      <c r="ANL496" s="13"/>
      <c r="ANM496" s="13"/>
      <c r="ANN496" s="13"/>
      <c r="ANO496" s="13"/>
      <c r="ANP496" s="13"/>
      <c r="ANQ496" s="13"/>
      <c r="ANR496" s="13"/>
      <c r="ANS496" s="13"/>
      <c r="ANT496" s="13"/>
      <c r="ANU496" s="13"/>
      <c r="ANV496" s="13"/>
      <c r="ANW496" s="13"/>
      <c r="ANX496" s="13"/>
      <c r="ANY496" s="13"/>
      <c r="ANZ496" s="13"/>
      <c r="AOA496" s="13"/>
      <c r="AOB496" s="13"/>
      <c r="AOC496" s="13"/>
      <c r="AOD496" s="13"/>
      <c r="AOE496" s="13"/>
      <c r="AOF496" s="13"/>
      <c r="AOG496" s="13"/>
      <c r="AOH496" s="13"/>
      <c r="AOI496" s="13"/>
      <c r="AOJ496" s="13"/>
      <c r="AOK496" s="13"/>
      <c r="AOL496" s="13"/>
      <c r="AOM496" s="13"/>
      <c r="AON496" s="13"/>
      <c r="AOO496" s="13"/>
      <c r="AOP496" s="13"/>
      <c r="AOQ496" s="13"/>
      <c r="AOR496" s="13"/>
      <c r="AOS496" s="13"/>
      <c r="AOT496" s="13"/>
      <c r="AOU496" s="13"/>
      <c r="AOV496" s="13"/>
      <c r="AOW496" s="13"/>
      <c r="AOX496" s="13"/>
      <c r="AOY496" s="13"/>
      <c r="AOZ496" s="13"/>
      <c r="APA496" s="13"/>
      <c r="APB496" s="13"/>
      <c r="APC496" s="13"/>
      <c r="APD496" s="13"/>
      <c r="APE496" s="13"/>
      <c r="APF496" s="13"/>
      <c r="APG496" s="13"/>
      <c r="APH496" s="13"/>
      <c r="API496" s="13"/>
      <c r="APJ496" s="13"/>
      <c r="APK496" s="13"/>
      <c r="APL496" s="13"/>
      <c r="APM496" s="13"/>
      <c r="APN496" s="13"/>
      <c r="APO496" s="13"/>
      <c r="APP496" s="13"/>
      <c r="APQ496" s="13"/>
      <c r="APR496" s="13"/>
      <c r="APS496" s="13"/>
      <c r="APT496" s="13"/>
      <c r="APU496" s="13"/>
      <c r="APV496" s="13"/>
      <c r="APW496" s="13"/>
      <c r="APX496" s="13"/>
      <c r="APY496" s="13"/>
      <c r="APZ496" s="13"/>
      <c r="AQA496" s="13"/>
      <c r="AQB496" s="13"/>
      <c r="AQC496" s="13"/>
      <c r="AQD496" s="13"/>
      <c r="AQE496" s="13"/>
      <c r="AQF496" s="13"/>
      <c r="AQG496" s="13"/>
      <c r="AQH496" s="13"/>
      <c r="AQI496" s="13"/>
      <c r="AQJ496" s="13"/>
      <c r="AQK496" s="13"/>
      <c r="AQL496" s="13"/>
      <c r="AQM496" s="13"/>
      <c r="AQN496" s="13"/>
      <c r="AQO496" s="13"/>
      <c r="AQP496" s="13"/>
      <c r="AQQ496" s="13"/>
      <c r="AQR496" s="13"/>
      <c r="AQS496" s="13"/>
      <c r="AQT496" s="13"/>
      <c r="AQU496" s="13"/>
      <c r="AQV496" s="13"/>
      <c r="AQW496" s="13"/>
      <c r="AQX496" s="13"/>
      <c r="AQY496" s="13"/>
      <c r="AQZ496" s="13"/>
      <c r="ARA496" s="13"/>
      <c r="ARB496" s="13"/>
      <c r="ARC496" s="13"/>
      <c r="ARD496" s="13"/>
      <c r="ARE496" s="13"/>
      <c r="ARF496" s="13"/>
      <c r="ARG496" s="13"/>
      <c r="ARH496" s="13"/>
      <c r="ARI496" s="13"/>
      <c r="ARJ496" s="13"/>
      <c r="ARK496" s="13"/>
      <c r="ARL496" s="13"/>
      <c r="ARM496" s="13"/>
      <c r="ARN496" s="13"/>
      <c r="ARO496" s="13"/>
      <c r="ARP496" s="13"/>
      <c r="ARQ496" s="13"/>
      <c r="ARR496" s="13"/>
      <c r="ARS496" s="13"/>
      <c r="ART496" s="13"/>
      <c r="ARU496" s="13"/>
      <c r="ARV496" s="13"/>
      <c r="ARW496" s="13"/>
      <c r="ARX496" s="13"/>
      <c r="ARY496" s="13"/>
      <c r="ARZ496" s="13"/>
      <c r="ASA496" s="13"/>
      <c r="ASB496" s="13"/>
      <c r="ASC496" s="13"/>
      <c r="ASD496" s="13"/>
      <c r="ASE496" s="13"/>
      <c r="ASF496" s="13"/>
      <c r="ASG496" s="13"/>
      <c r="ASH496" s="13"/>
      <c r="ASI496" s="13"/>
      <c r="ASJ496" s="13"/>
      <c r="ASK496" s="13"/>
      <c r="ASL496" s="13"/>
      <c r="ASM496" s="13"/>
      <c r="ASN496" s="13"/>
      <c r="ASO496" s="13"/>
      <c r="ASP496" s="13"/>
      <c r="ASQ496" s="13"/>
      <c r="ASR496" s="13"/>
      <c r="ASS496" s="13"/>
      <c r="AST496" s="13"/>
      <c r="ASU496" s="13"/>
      <c r="ASV496" s="13"/>
      <c r="ASW496" s="13"/>
      <c r="ASX496" s="13"/>
      <c r="ASY496" s="13"/>
      <c r="ASZ496" s="13"/>
      <c r="ATA496" s="13"/>
      <c r="ATB496" s="13"/>
      <c r="ATC496" s="13"/>
      <c r="ATD496" s="13"/>
      <c r="ATE496" s="13"/>
      <c r="ATF496" s="13"/>
      <c r="ATG496" s="13"/>
      <c r="ATH496" s="13"/>
      <c r="ATI496" s="13"/>
      <c r="ATJ496" s="13"/>
      <c r="ATK496" s="13"/>
      <c r="ATL496" s="13"/>
      <c r="ATM496" s="13"/>
      <c r="ATN496" s="13"/>
      <c r="ATO496" s="13"/>
      <c r="ATP496" s="13"/>
      <c r="ATQ496" s="13"/>
      <c r="ATR496" s="13"/>
      <c r="ATS496" s="13"/>
      <c r="ATT496" s="13"/>
      <c r="ATU496" s="13"/>
      <c r="ATV496" s="13"/>
      <c r="ATW496" s="13"/>
      <c r="ATX496" s="13"/>
      <c r="ATY496" s="13"/>
      <c r="ATZ496" s="13"/>
      <c r="AUA496" s="13"/>
      <c r="AUB496" s="13"/>
      <c r="AUC496" s="13"/>
      <c r="AUD496" s="13"/>
      <c r="AUE496" s="13"/>
      <c r="AUF496" s="13"/>
      <c r="AUG496" s="13"/>
      <c r="AUH496" s="13"/>
      <c r="AUI496" s="13"/>
      <c r="AUJ496" s="13"/>
      <c r="AUK496" s="13"/>
      <c r="AUL496" s="13"/>
    </row>
    <row r="497" spans="1:12" ht="16.5" thickBot="1" x14ac:dyDescent="0.3">
      <c r="A497" s="54"/>
      <c r="B497" s="55"/>
      <c r="C497" s="102"/>
      <c r="D497" s="58" t="s">
        <v>198</v>
      </c>
      <c r="E497" s="58">
        <v>7</v>
      </c>
      <c r="F497" s="58">
        <v>7</v>
      </c>
      <c r="G497" s="103"/>
      <c r="H497" s="103"/>
      <c r="I497" s="95"/>
      <c r="J497" s="103"/>
    </row>
    <row r="498" spans="1:12" ht="16.5" thickBot="1" x14ac:dyDescent="0.3">
      <c r="A498" s="54"/>
      <c r="B498" s="55"/>
      <c r="C498" s="102"/>
      <c r="D498" s="58" t="s">
        <v>240</v>
      </c>
      <c r="E498" s="58">
        <v>9</v>
      </c>
      <c r="F498" s="58">
        <v>8</v>
      </c>
      <c r="G498" s="103"/>
      <c r="H498" s="103"/>
      <c r="I498" s="95"/>
      <c r="J498" s="103"/>
    </row>
    <row r="499" spans="1:12" ht="16.5" thickBot="1" x14ac:dyDescent="0.3">
      <c r="A499" s="54"/>
      <c r="B499" s="55"/>
      <c r="C499" s="102"/>
      <c r="D499" s="58" t="s">
        <v>258</v>
      </c>
      <c r="E499" s="58">
        <v>10</v>
      </c>
      <c r="F499" s="58">
        <v>8</v>
      </c>
      <c r="G499" s="103"/>
      <c r="H499" s="103"/>
      <c r="I499" s="95"/>
      <c r="J499" s="103"/>
    </row>
    <row r="500" spans="1:12" ht="16.5" thickBot="1" x14ac:dyDescent="0.3">
      <c r="A500" s="54"/>
      <c r="B500" s="55"/>
      <c r="C500" s="102"/>
      <c r="D500" s="58" t="s">
        <v>120</v>
      </c>
      <c r="E500" s="58">
        <v>2</v>
      </c>
      <c r="F500" s="58">
        <v>2</v>
      </c>
      <c r="G500" s="103"/>
      <c r="H500" s="103"/>
      <c r="I500" s="95"/>
      <c r="J500" s="103"/>
    </row>
    <row r="501" spans="1:12" ht="16.5" thickBot="1" x14ac:dyDescent="0.3">
      <c r="A501" s="54"/>
      <c r="B501" s="55"/>
      <c r="C501" s="102"/>
      <c r="D501" s="58" t="s">
        <v>121</v>
      </c>
      <c r="E501" s="58"/>
      <c r="F501" s="58">
        <v>152</v>
      </c>
      <c r="G501" s="103"/>
      <c r="H501" s="103"/>
      <c r="I501" s="95"/>
      <c r="J501" s="103"/>
    </row>
    <row r="502" spans="1:12" ht="16.5" thickBot="1" x14ac:dyDescent="0.3">
      <c r="A502" s="54"/>
      <c r="B502" s="55"/>
      <c r="C502" s="102"/>
      <c r="D502" s="58" t="s">
        <v>122</v>
      </c>
      <c r="E502" s="58">
        <v>2</v>
      </c>
      <c r="F502" s="58">
        <v>2</v>
      </c>
      <c r="G502" s="103"/>
      <c r="H502" s="103"/>
      <c r="I502" s="95"/>
      <c r="J502" s="103"/>
    </row>
    <row r="503" spans="1:12" ht="16.5" thickBot="1" x14ac:dyDescent="0.3">
      <c r="A503" s="54"/>
      <c r="B503" s="55"/>
      <c r="C503" s="102"/>
      <c r="D503" s="58" t="s">
        <v>123</v>
      </c>
      <c r="E503" s="58">
        <v>1</v>
      </c>
      <c r="F503" s="58">
        <v>1</v>
      </c>
      <c r="G503" s="103"/>
      <c r="H503" s="103"/>
      <c r="I503" s="95"/>
      <c r="J503" s="103"/>
    </row>
    <row r="504" spans="1:12" ht="16.5" thickBot="1" x14ac:dyDescent="0.3">
      <c r="A504" s="80"/>
      <c r="B504" s="61"/>
      <c r="C504" s="60"/>
      <c r="D504" s="58" t="s">
        <v>124</v>
      </c>
      <c r="E504" s="58"/>
      <c r="F504" s="58">
        <v>20</v>
      </c>
      <c r="G504" s="103"/>
      <c r="H504" s="103"/>
      <c r="I504" s="95"/>
      <c r="J504" s="103"/>
    </row>
    <row r="505" spans="1:12" s="3" customFormat="1" ht="16.5" thickBot="1" x14ac:dyDescent="0.3">
      <c r="A505" s="85"/>
      <c r="B505" s="55">
        <v>492</v>
      </c>
      <c r="C505" s="56" t="s">
        <v>27</v>
      </c>
      <c r="D505" s="84" t="s">
        <v>28</v>
      </c>
      <c r="E505" s="84"/>
      <c r="F505" s="84">
        <v>200</v>
      </c>
      <c r="G505" s="81">
        <v>15</v>
      </c>
      <c r="H505" s="81">
        <v>13</v>
      </c>
      <c r="I505" s="81">
        <v>36.19</v>
      </c>
      <c r="J505" s="82">
        <v>330</v>
      </c>
    </row>
    <row r="506" spans="1:12" s="3" customFormat="1" ht="16.5" thickBot="1" x14ac:dyDescent="0.3">
      <c r="A506" s="85"/>
      <c r="B506" s="55"/>
      <c r="C506" s="56"/>
      <c r="D506" s="58" t="s">
        <v>125</v>
      </c>
      <c r="E506" s="58">
        <v>90</v>
      </c>
      <c r="F506" s="58">
        <v>75</v>
      </c>
      <c r="G506" s="53"/>
      <c r="H506" s="81"/>
      <c r="I506" s="81"/>
      <c r="J506" s="82"/>
    </row>
    <row r="507" spans="1:12" s="3" customFormat="1" ht="16.5" thickBot="1" x14ac:dyDescent="0.3">
      <c r="A507" s="85"/>
      <c r="B507" s="55"/>
      <c r="C507" s="56"/>
      <c r="D507" s="58" t="s">
        <v>120</v>
      </c>
      <c r="E507" s="58">
        <v>8</v>
      </c>
      <c r="F507" s="58">
        <v>8</v>
      </c>
      <c r="G507" s="53"/>
      <c r="H507" s="81"/>
      <c r="I507" s="81"/>
      <c r="J507" s="82"/>
    </row>
    <row r="508" spans="1:12" s="3" customFormat="1" ht="16.5" thickBot="1" x14ac:dyDescent="0.3">
      <c r="A508" s="85"/>
      <c r="B508" s="55"/>
      <c r="C508" s="56"/>
      <c r="D508" s="58" t="s">
        <v>257</v>
      </c>
      <c r="E508" s="58">
        <v>12</v>
      </c>
      <c r="F508" s="58">
        <v>11</v>
      </c>
      <c r="G508" s="53"/>
      <c r="H508" s="81"/>
      <c r="I508" s="81"/>
      <c r="J508" s="82"/>
    </row>
    <row r="509" spans="1:12" s="3" customFormat="1" ht="16.5" thickBot="1" x14ac:dyDescent="0.3">
      <c r="A509" s="85"/>
      <c r="B509" s="55"/>
      <c r="C509" s="56"/>
      <c r="D509" s="58" t="s">
        <v>258</v>
      </c>
      <c r="E509" s="58">
        <v>13</v>
      </c>
      <c r="F509" s="58">
        <v>11</v>
      </c>
      <c r="G509" s="53"/>
      <c r="H509" s="81"/>
      <c r="I509" s="81"/>
      <c r="J509" s="82"/>
    </row>
    <row r="510" spans="1:12" s="3" customFormat="1" ht="16.5" thickBot="1" x14ac:dyDescent="0.3">
      <c r="A510" s="85"/>
      <c r="B510" s="55"/>
      <c r="C510" s="56"/>
      <c r="D510" s="58" t="s">
        <v>126</v>
      </c>
      <c r="E510" s="58">
        <v>5</v>
      </c>
      <c r="F510" s="58">
        <v>5</v>
      </c>
      <c r="G510" s="53"/>
      <c r="H510" s="81"/>
      <c r="I510" s="81"/>
      <c r="J510" s="82"/>
    </row>
    <row r="511" spans="1:12" s="3" customFormat="1" ht="16.5" thickBot="1" x14ac:dyDescent="0.3">
      <c r="A511" s="85"/>
      <c r="B511" s="55"/>
      <c r="C511" s="56"/>
      <c r="D511" s="58" t="s">
        <v>281</v>
      </c>
      <c r="E511" s="58">
        <v>47</v>
      </c>
      <c r="F511" s="58">
        <v>47</v>
      </c>
      <c r="G511" s="53"/>
      <c r="H511" s="81"/>
      <c r="I511" s="81"/>
      <c r="J511" s="82"/>
      <c r="K511" s="2"/>
      <c r="L511" s="2"/>
    </row>
    <row r="512" spans="1:12" ht="16.5" thickBot="1" x14ac:dyDescent="0.3">
      <c r="A512" s="85"/>
      <c r="B512" s="55"/>
      <c r="C512" s="56"/>
      <c r="D512" s="58" t="s">
        <v>123</v>
      </c>
      <c r="E512" s="58">
        <v>0.8</v>
      </c>
      <c r="F512" s="58">
        <v>0.8</v>
      </c>
      <c r="G512" s="53"/>
      <c r="H512" s="81"/>
      <c r="I512" s="81"/>
      <c r="J512" s="82"/>
    </row>
    <row r="513" spans="1:12" s="2" customFormat="1" ht="16.5" thickBot="1" x14ac:dyDescent="0.3">
      <c r="A513" s="85"/>
      <c r="B513" s="55"/>
      <c r="C513" s="56"/>
      <c r="D513" s="58" t="s">
        <v>127</v>
      </c>
      <c r="E513" s="58">
        <v>1.1000000000000001</v>
      </c>
      <c r="F513" s="58">
        <v>1</v>
      </c>
      <c r="G513" s="53"/>
      <c r="H513" s="81"/>
      <c r="I513" s="81"/>
      <c r="J513" s="82"/>
    </row>
    <row r="514" spans="1:12" ht="16.5" thickBot="1" x14ac:dyDescent="0.3">
      <c r="A514" s="85"/>
      <c r="B514" s="55">
        <v>639</v>
      </c>
      <c r="C514" s="102" t="s">
        <v>29</v>
      </c>
      <c r="D514" s="199" t="s">
        <v>30</v>
      </c>
      <c r="E514" s="199"/>
      <c r="F514" s="84">
        <v>200</v>
      </c>
      <c r="G514" s="59">
        <v>0.2</v>
      </c>
      <c r="H514" s="59">
        <v>0</v>
      </c>
      <c r="I514" s="59">
        <v>26.4</v>
      </c>
      <c r="J514" s="59">
        <v>124</v>
      </c>
      <c r="K514" s="21"/>
      <c r="L514" s="21"/>
    </row>
    <row r="515" spans="1:12" ht="16.5" thickBot="1" x14ac:dyDescent="0.3">
      <c r="A515" s="85"/>
      <c r="B515" s="55"/>
      <c r="C515" s="102"/>
      <c r="D515" s="58" t="s">
        <v>128</v>
      </c>
      <c r="E515" s="58">
        <v>20</v>
      </c>
      <c r="F515" s="87">
        <v>20</v>
      </c>
      <c r="G515" s="59"/>
      <c r="H515" s="59"/>
      <c r="I515" s="59"/>
      <c r="J515" s="59"/>
      <c r="K515" s="21"/>
      <c r="L515" s="21"/>
    </row>
    <row r="516" spans="1:12" ht="16.5" thickBot="1" x14ac:dyDescent="0.3">
      <c r="A516" s="85"/>
      <c r="B516" s="55"/>
      <c r="C516" s="102"/>
      <c r="D516" s="58" t="s">
        <v>129</v>
      </c>
      <c r="E516" s="58">
        <v>200</v>
      </c>
      <c r="F516" s="87">
        <v>200</v>
      </c>
      <c r="G516" s="59"/>
      <c r="H516" s="59"/>
      <c r="I516" s="59"/>
      <c r="J516" s="59"/>
      <c r="K516" s="21"/>
      <c r="L516" s="21"/>
    </row>
    <row r="517" spans="1:12" ht="16.5" thickBot="1" x14ac:dyDescent="0.3">
      <c r="A517" s="86"/>
      <c r="B517" s="61"/>
      <c r="C517" s="60"/>
      <c r="D517" s="58" t="s">
        <v>118</v>
      </c>
      <c r="E517" s="58">
        <v>12</v>
      </c>
      <c r="F517" s="87">
        <v>12</v>
      </c>
      <c r="G517" s="59"/>
      <c r="H517" s="59"/>
      <c r="I517" s="59"/>
      <c r="J517" s="59"/>
      <c r="K517" s="21"/>
      <c r="L517" s="21"/>
    </row>
    <row r="518" spans="1:12" ht="16.5" thickBot="1" x14ac:dyDescent="0.3">
      <c r="A518" s="86"/>
      <c r="B518" s="70">
        <v>1</v>
      </c>
      <c r="C518" s="51" t="s">
        <v>18</v>
      </c>
      <c r="D518" s="52" t="s">
        <v>19</v>
      </c>
      <c r="E518" s="52">
        <v>25</v>
      </c>
      <c r="F518" s="52">
        <v>25</v>
      </c>
      <c r="G518" s="64">
        <v>1.77</v>
      </c>
      <c r="H518" s="64">
        <v>0.17</v>
      </c>
      <c r="I518" s="64">
        <v>11</v>
      </c>
      <c r="J518" s="64">
        <v>60</v>
      </c>
      <c r="K518" s="21"/>
      <c r="L518" s="21"/>
    </row>
    <row r="519" spans="1:12" ht="16.5" thickBot="1" x14ac:dyDescent="0.3">
      <c r="A519" s="88"/>
      <c r="B519" s="50">
        <v>1</v>
      </c>
      <c r="C519" s="51" t="s">
        <v>18</v>
      </c>
      <c r="D519" s="52" t="s">
        <v>31</v>
      </c>
      <c r="E519" s="52">
        <v>15</v>
      </c>
      <c r="F519" s="52">
        <v>15</v>
      </c>
      <c r="G519" s="64">
        <v>0.85</v>
      </c>
      <c r="H519" s="64">
        <v>0.16</v>
      </c>
      <c r="I519" s="64">
        <v>5.6</v>
      </c>
      <c r="J519" s="64">
        <v>27.19</v>
      </c>
      <c r="K519" s="21"/>
      <c r="L519" s="21"/>
    </row>
    <row r="520" spans="1:12" ht="16.5" thickBot="1" x14ac:dyDescent="0.3">
      <c r="A520" s="200"/>
      <c r="B520" s="50"/>
      <c r="C520" s="89"/>
      <c r="D520" s="135" t="s">
        <v>22</v>
      </c>
      <c r="E520" s="135"/>
      <c r="F520" s="154">
        <f>F495+F514+F518+F519+F505+F488</f>
        <v>690</v>
      </c>
      <c r="G520" s="154">
        <f t="shared" ref="G520:J520" si="15">G495+G514+G518+G519+G505+G488</f>
        <v>20.92</v>
      </c>
      <c r="H520" s="154">
        <f t="shared" si="15"/>
        <v>20.03</v>
      </c>
      <c r="I520" s="154">
        <f t="shared" si="15"/>
        <v>95.089999999999989</v>
      </c>
      <c r="J520" s="154">
        <f t="shared" si="15"/>
        <v>669.99</v>
      </c>
      <c r="K520" s="21"/>
      <c r="L520" s="21"/>
    </row>
    <row r="521" spans="1:12" ht="48" thickBot="1" x14ac:dyDescent="0.3">
      <c r="A521" s="60"/>
      <c r="B521" s="61"/>
      <c r="C521" s="60"/>
      <c r="D521" s="135" t="s">
        <v>23</v>
      </c>
      <c r="E521" s="135"/>
      <c r="F521" s="120"/>
      <c r="G521" s="119"/>
      <c r="H521" s="119"/>
      <c r="I521" s="119"/>
      <c r="J521" s="78">
        <f>J520/18</f>
        <v>37.221666666666664</v>
      </c>
      <c r="K521" s="21"/>
      <c r="L521" s="21"/>
    </row>
    <row r="522" spans="1:12" ht="60.75" thickBot="1" x14ac:dyDescent="0.3">
      <c r="A522" s="44" t="s">
        <v>32</v>
      </c>
      <c r="B522" s="50">
        <v>216</v>
      </c>
      <c r="C522" s="89" t="s">
        <v>15</v>
      </c>
      <c r="D522" s="135" t="s">
        <v>242</v>
      </c>
      <c r="E522" s="76"/>
      <c r="F522" s="76">
        <v>150</v>
      </c>
      <c r="G522" s="53">
        <v>7.53</v>
      </c>
      <c r="H522" s="53">
        <v>7</v>
      </c>
      <c r="I522" s="53">
        <v>28.14</v>
      </c>
      <c r="J522" s="64">
        <v>268.8</v>
      </c>
      <c r="K522" s="21"/>
      <c r="L522" s="21"/>
    </row>
    <row r="523" spans="1:12" s="21" customFormat="1" ht="32.25" thickBot="1" x14ac:dyDescent="0.3">
      <c r="A523" s="48"/>
      <c r="B523" s="175"/>
      <c r="C523" s="176"/>
      <c r="D523" s="201" t="s">
        <v>202</v>
      </c>
      <c r="E523" s="202">
        <v>171</v>
      </c>
      <c r="F523" s="202">
        <v>127</v>
      </c>
      <c r="G523" s="91"/>
      <c r="H523" s="58"/>
      <c r="I523" s="58"/>
      <c r="J523" s="57"/>
    </row>
    <row r="524" spans="1:12" s="21" customFormat="1" ht="32.25" thickBot="1" x14ac:dyDescent="0.3">
      <c r="A524" s="48"/>
      <c r="B524" s="175"/>
      <c r="C524" s="176"/>
      <c r="D524" s="201" t="s">
        <v>203</v>
      </c>
      <c r="E524" s="202">
        <v>183</v>
      </c>
      <c r="F524" s="202">
        <v>127</v>
      </c>
      <c r="G524" s="91"/>
      <c r="H524" s="58"/>
      <c r="I524" s="58"/>
      <c r="J524" s="57"/>
    </row>
    <row r="525" spans="1:12" s="21" customFormat="1" ht="32.25" thickBot="1" x14ac:dyDescent="0.3">
      <c r="A525" s="48"/>
      <c r="B525" s="175"/>
      <c r="C525" s="176"/>
      <c r="D525" s="201" t="s">
        <v>204</v>
      </c>
      <c r="E525" s="202">
        <v>197</v>
      </c>
      <c r="F525" s="202">
        <v>127</v>
      </c>
      <c r="G525" s="91"/>
      <c r="H525" s="58"/>
      <c r="I525" s="58"/>
      <c r="J525" s="57"/>
    </row>
    <row r="526" spans="1:12" s="21" customFormat="1" ht="32.25" thickBot="1" x14ac:dyDescent="0.3">
      <c r="A526" s="48"/>
      <c r="B526" s="175"/>
      <c r="C526" s="176"/>
      <c r="D526" s="201" t="s">
        <v>205</v>
      </c>
      <c r="E526" s="202">
        <v>214</v>
      </c>
      <c r="F526" s="202">
        <v>127</v>
      </c>
      <c r="G526" s="91"/>
      <c r="H526" s="58"/>
      <c r="I526" s="58"/>
      <c r="J526" s="57"/>
    </row>
    <row r="527" spans="1:12" s="21" customFormat="1" ht="16.5" thickBot="1" x14ac:dyDescent="0.3">
      <c r="A527" s="48"/>
      <c r="B527" s="175"/>
      <c r="C527" s="176"/>
      <c r="D527" s="201" t="s">
        <v>155</v>
      </c>
      <c r="E527" s="202">
        <v>20</v>
      </c>
      <c r="F527" s="202">
        <v>15</v>
      </c>
      <c r="G527" s="91"/>
      <c r="H527" s="58"/>
      <c r="I527" s="58"/>
      <c r="J527" s="57"/>
    </row>
    <row r="528" spans="1:12" s="21" customFormat="1" ht="16.5" thickBot="1" x14ac:dyDescent="0.3">
      <c r="A528" s="48"/>
      <c r="B528" s="175"/>
      <c r="C528" s="176"/>
      <c r="D528" s="201" t="s">
        <v>187</v>
      </c>
      <c r="E528" s="202">
        <v>29</v>
      </c>
      <c r="F528" s="202">
        <v>24</v>
      </c>
      <c r="G528" s="91"/>
      <c r="H528" s="58"/>
      <c r="I528" s="58"/>
      <c r="J528" s="57"/>
    </row>
    <row r="529" spans="1:175 1032:1234" s="20" customFormat="1" ht="16.5" thickBot="1" x14ac:dyDescent="0.3">
      <c r="A529" s="48"/>
      <c r="B529" s="175"/>
      <c r="C529" s="176"/>
      <c r="D529" s="201" t="s">
        <v>123</v>
      </c>
      <c r="E529" s="202">
        <v>0.6</v>
      </c>
      <c r="F529" s="91">
        <v>0.6</v>
      </c>
      <c r="G529" s="91"/>
      <c r="H529" s="58"/>
      <c r="I529" s="58"/>
      <c r="J529" s="57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  <c r="AE529" s="21"/>
      <c r="AF529" s="21"/>
      <c r="AG529" s="21"/>
      <c r="AH529" s="21"/>
      <c r="AI529" s="21"/>
      <c r="AJ529" s="21"/>
      <c r="AK529" s="21"/>
      <c r="AL529" s="21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  <c r="BE529" s="21"/>
      <c r="BF529" s="21"/>
      <c r="BG529" s="21"/>
      <c r="BH529" s="21"/>
      <c r="BI529" s="21"/>
      <c r="BJ529" s="21"/>
      <c r="BK529" s="21"/>
      <c r="BL529" s="21"/>
      <c r="BM529" s="21"/>
      <c r="BN529" s="21"/>
      <c r="BO529" s="21"/>
      <c r="BP529" s="21"/>
      <c r="BQ529" s="21"/>
      <c r="BR529" s="21"/>
      <c r="BS529" s="21"/>
      <c r="BT529" s="21"/>
      <c r="BU529" s="21"/>
      <c r="BV529" s="21"/>
      <c r="BW529" s="21"/>
      <c r="BX529" s="21"/>
      <c r="BY529" s="21"/>
      <c r="BZ529" s="21"/>
      <c r="CA529" s="21"/>
      <c r="CB529" s="21"/>
      <c r="CC529" s="21"/>
      <c r="CD529" s="21"/>
      <c r="CE529" s="21"/>
      <c r="CF529" s="21"/>
      <c r="CG529" s="21"/>
      <c r="CH529" s="21"/>
      <c r="CI529" s="21"/>
      <c r="CJ529" s="21"/>
      <c r="CK529" s="21"/>
      <c r="CL529" s="21"/>
      <c r="CM529" s="21"/>
      <c r="CN529" s="21"/>
      <c r="CO529" s="21"/>
      <c r="CP529" s="21"/>
      <c r="CQ529" s="21"/>
      <c r="CR529" s="21"/>
      <c r="CS529" s="21"/>
      <c r="CT529" s="21"/>
      <c r="CU529" s="21"/>
      <c r="CV529" s="21"/>
      <c r="CW529" s="21"/>
      <c r="CX529" s="21"/>
      <c r="CY529" s="21"/>
      <c r="CZ529" s="21"/>
      <c r="DA529" s="21"/>
      <c r="DB529" s="21"/>
      <c r="DC529" s="21"/>
      <c r="DD529" s="21"/>
      <c r="DE529" s="21"/>
      <c r="DF529" s="21"/>
      <c r="DG529" s="21"/>
      <c r="DH529" s="21"/>
      <c r="DI529" s="21"/>
      <c r="DJ529" s="21"/>
      <c r="DK529" s="21"/>
      <c r="DL529" s="21"/>
      <c r="DM529" s="21"/>
      <c r="DN529" s="21"/>
      <c r="DO529" s="21"/>
      <c r="DP529" s="21"/>
      <c r="DQ529" s="21"/>
      <c r="DR529" s="21"/>
      <c r="DS529" s="21"/>
      <c r="DT529" s="21"/>
      <c r="DU529" s="21"/>
      <c r="DV529" s="21"/>
      <c r="DW529" s="21"/>
      <c r="DX529" s="21"/>
      <c r="DY529" s="21"/>
      <c r="DZ529" s="21"/>
      <c r="EA529" s="21"/>
      <c r="EB529" s="21"/>
      <c r="EC529" s="21"/>
      <c r="ED529" s="21"/>
      <c r="EE529" s="21"/>
      <c r="EF529" s="21"/>
      <c r="EG529" s="21"/>
      <c r="EH529" s="21"/>
      <c r="EI529" s="21"/>
      <c r="EJ529" s="21"/>
      <c r="EK529" s="21"/>
      <c r="EL529" s="21"/>
      <c r="EM529" s="21"/>
      <c r="EN529" s="21"/>
      <c r="EO529" s="21"/>
      <c r="EP529" s="21"/>
      <c r="EQ529" s="21"/>
      <c r="ER529" s="21"/>
      <c r="ES529" s="21"/>
      <c r="ET529" s="21"/>
      <c r="EU529" s="21"/>
      <c r="EV529" s="21"/>
      <c r="EW529" s="21"/>
      <c r="EX529" s="21"/>
      <c r="EY529" s="21"/>
      <c r="EZ529" s="21"/>
      <c r="FA529" s="21"/>
      <c r="FB529" s="21"/>
      <c r="FC529" s="21"/>
      <c r="FD529" s="21"/>
      <c r="FE529" s="21"/>
      <c r="FF529" s="21"/>
      <c r="FG529" s="21"/>
      <c r="FH529" s="21"/>
      <c r="FI529" s="21"/>
      <c r="FJ529" s="21"/>
      <c r="FK529" s="21"/>
      <c r="FL529" s="21"/>
      <c r="FM529" s="21"/>
      <c r="FN529" s="21"/>
      <c r="FO529" s="21"/>
      <c r="FP529" s="21"/>
      <c r="FQ529" s="21"/>
      <c r="FR529" s="21"/>
      <c r="FS529" s="21"/>
      <c r="AMR529" s="21"/>
      <c r="AMS529" s="21"/>
      <c r="AMT529" s="21"/>
      <c r="AMU529" s="21"/>
      <c r="AMV529" s="21"/>
      <c r="AMW529" s="21"/>
      <c r="AMX529" s="21"/>
      <c r="AMY529" s="21"/>
      <c r="AMZ529" s="21"/>
      <c r="ANA529" s="21"/>
      <c r="ANB529" s="21"/>
      <c r="ANC529" s="21"/>
      <c r="AND529" s="21"/>
      <c r="ANE529" s="21"/>
      <c r="ANF529" s="21"/>
      <c r="ANG529" s="21"/>
      <c r="ANH529" s="21"/>
      <c r="ANI529" s="21"/>
      <c r="ANJ529" s="21"/>
      <c r="ANK529" s="21"/>
      <c r="ANL529" s="21"/>
      <c r="ANM529" s="21"/>
      <c r="ANN529" s="21"/>
      <c r="ANO529" s="21"/>
      <c r="ANP529" s="21"/>
      <c r="ANQ529" s="21"/>
      <c r="ANR529" s="21"/>
      <c r="ANS529" s="21"/>
      <c r="ANT529" s="21"/>
      <c r="ANU529" s="21"/>
      <c r="ANV529" s="21"/>
      <c r="ANW529" s="21"/>
      <c r="ANX529" s="21"/>
      <c r="ANY529" s="21"/>
      <c r="ANZ529" s="21"/>
      <c r="AOA529" s="21"/>
      <c r="AOB529" s="21"/>
      <c r="AOC529" s="21"/>
      <c r="AOD529" s="21"/>
      <c r="AOE529" s="21"/>
      <c r="AOF529" s="21"/>
      <c r="AOG529" s="21"/>
      <c r="AOH529" s="21"/>
      <c r="AOI529" s="21"/>
      <c r="AOJ529" s="21"/>
      <c r="AOK529" s="21"/>
      <c r="AOL529" s="21"/>
      <c r="AOM529" s="21"/>
      <c r="AON529" s="21"/>
      <c r="AOO529" s="21"/>
      <c r="AOP529" s="21"/>
      <c r="AOQ529" s="21"/>
      <c r="AOR529" s="21"/>
      <c r="AOS529" s="21"/>
      <c r="AOT529" s="21"/>
      <c r="AOU529" s="21"/>
      <c r="AOV529" s="21"/>
      <c r="AOW529" s="21"/>
      <c r="AOX529" s="21"/>
      <c r="AOY529" s="21"/>
      <c r="AOZ529" s="21"/>
      <c r="APA529" s="21"/>
      <c r="APB529" s="21"/>
      <c r="APC529" s="21"/>
      <c r="APD529" s="21"/>
      <c r="APE529" s="21"/>
      <c r="APF529" s="21"/>
      <c r="APG529" s="21"/>
      <c r="APH529" s="21"/>
      <c r="API529" s="21"/>
      <c r="APJ529" s="21"/>
      <c r="APK529" s="21"/>
      <c r="APL529" s="21"/>
      <c r="APM529" s="21"/>
      <c r="APN529" s="21"/>
      <c r="APO529" s="21"/>
      <c r="APP529" s="21"/>
      <c r="APQ529" s="21"/>
      <c r="APR529" s="21"/>
      <c r="APS529" s="21"/>
      <c r="APT529" s="21"/>
      <c r="APU529" s="21"/>
      <c r="APV529" s="21"/>
      <c r="APW529" s="21"/>
      <c r="APX529" s="21"/>
      <c r="APY529" s="21"/>
      <c r="APZ529" s="21"/>
      <c r="AQA529" s="21"/>
      <c r="AQB529" s="21"/>
      <c r="AQC529" s="21"/>
      <c r="AQD529" s="21"/>
      <c r="AQE529" s="21"/>
      <c r="AQF529" s="21"/>
      <c r="AQG529" s="21"/>
      <c r="AQH529" s="21"/>
      <c r="AQI529" s="21"/>
      <c r="AQJ529" s="21"/>
      <c r="AQK529" s="21"/>
      <c r="AQL529" s="21"/>
      <c r="AQM529" s="21"/>
      <c r="AQN529" s="21"/>
      <c r="AQO529" s="21"/>
      <c r="AQP529" s="21"/>
      <c r="AQQ529" s="21"/>
      <c r="AQR529" s="21"/>
      <c r="AQS529" s="21"/>
      <c r="AQT529" s="21"/>
      <c r="AQU529" s="21"/>
      <c r="AQV529" s="21"/>
      <c r="AQW529" s="21"/>
      <c r="AQX529" s="21"/>
      <c r="AQY529" s="21"/>
      <c r="AQZ529" s="21"/>
      <c r="ARA529" s="21"/>
      <c r="ARB529" s="21"/>
      <c r="ARC529" s="21"/>
      <c r="ARD529" s="21"/>
      <c r="ARE529" s="21"/>
      <c r="ARF529" s="21"/>
      <c r="ARG529" s="21"/>
      <c r="ARH529" s="21"/>
      <c r="ARI529" s="21"/>
      <c r="ARJ529" s="21"/>
      <c r="ARK529" s="21"/>
      <c r="ARL529" s="21"/>
      <c r="ARM529" s="21"/>
      <c r="ARN529" s="21"/>
      <c r="ARO529" s="21"/>
      <c r="ARP529" s="21"/>
      <c r="ARQ529" s="21"/>
      <c r="ARR529" s="21"/>
      <c r="ARS529" s="21"/>
      <c r="ART529" s="21"/>
      <c r="ARU529" s="21"/>
      <c r="ARV529" s="21"/>
      <c r="ARW529" s="21"/>
      <c r="ARX529" s="21"/>
      <c r="ARY529" s="21"/>
      <c r="ARZ529" s="21"/>
      <c r="ASA529" s="21"/>
      <c r="ASB529" s="21"/>
      <c r="ASC529" s="21"/>
      <c r="ASD529" s="21"/>
      <c r="ASE529" s="21"/>
      <c r="ASF529" s="21"/>
      <c r="ASG529" s="21"/>
      <c r="ASH529" s="21"/>
      <c r="ASI529" s="21"/>
      <c r="ASJ529" s="21"/>
      <c r="ASK529" s="21"/>
      <c r="ASL529" s="21"/>
      <c r="ASM529" s="21"/>
      <c r="ASN529" s="21"/>
      <c r="ASO529" s="21"/>
      <c r="ASP529" s="21"/>
      <c r="ASQ529" s="21"/>
      <c r="ASR529" s="21"/>
      <c r="ASS529" s="21"/>
      <c r="AST529" s="21"/>
      <c r="ASU529" s="21"/>
      <c r="ASV529" s="21"/>
      <c r="ASW529" s="21"/>
      <c r="ASX529" s="21"/>
      <c r="ASY529" s="21"/>
      <c r="ASZ529" s="21"/>
      <c r="ATA529" s="21"/>
      <c r="ATB529" s="21"/>
      <c r="ATC529" s="21"/>
      <c r="ATD529" s="21"/>
      <c r="ATE529" s="21"/>
      <c r="ATF529" s="21"/>
      <c r="ATG529" s="21"/>
      <c r="ATH529" s="21"/>
      <c r="ATI529" s="21"/>
      <c r="ATJ529" s="21"/>
      <c r="ATK529" s="21"/>
      <c r="ATL529" s="21"/>
      <c r="ATM529" s="21"/>
      <c r="ATN529" s="21"/>
      <c r="ATO529" s="21"/>
      <c r="ATP529" s="21"/>
      <c r="ATQ529" s="21"/>
      <c r="ATR529" s="21"/>
      <c r="ATS529" s="21"/>
      <c r="ATT529" s="21"/>
      <c r="ATU529" s="21"/>
      <c r="ATV529" s="21"/>
      <c r="ATW529" s="21"/>
      <c r="ATX529" s="21"/>
      <c r="ATY529" s="21"/>
      <c r="ATZ529" s="21"/>
      <c r="AUA529" s="21"/>
      <c r="AUB529" s="21"/>
      <c r="AUC529" s="21"/>
      <c r="AUD529" s="21"/>
      <c r="AUE529" s="21"/>
      <c r="AUF529" s="21"/>
      <c r="AUG529" s="21"/>
      <c r="AUH529" s="21"/>
      <c r="AUI529" s="21"/>
      <c r="AUJ529" s="21"/>
      <c r="AUK529" s="21"/>
      <c r="AUL529" s="21"/>
    </row>
    <row r="530" spans="1:175 1032:1234" s="20" customFormat="1" ht="16.5" thickBot="1" x14ac:dyDescent="0.3">
      <c r="A530" s="48"/>
      <c r="B530" s="175"/>
      <c r="C530" s="176"/>
      <c r="D530" s="201" t="s">
        <v>126</v>
      </c>
      <c r="E530" s="202">
        <v>9</v>
      </c>
      <c r="F530" s="91">
        <v>9</v>
      </c>
      <c r="G530" s="91"/>
      <c r="H530" s="58"/>
      <c r="I530" s="58"/>
      <c r="J530" s="57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  <c r="AE530" s="21"/>
      <c r="AF530" s="21"/>
      <c r="AG530" s="21"/>
      <c r="AH530" s="21"/>
      <c r="AI530" s="21"/>
      <c r="AJ530" s="21"/>
      <c r="AK530" s="21"/>
      <c r="AL530" s="21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  <c r="BE530" s="21"/>
      <c r="BF530" s="21"/>
      <c r="BG530" s="21"/>
      <c r="BH530" s="21"/>
      <c r="BI530" s="21"/>
      <c r="BJ530" s="21"/>
      <c r="BK530" s="21"/>
      <c r="BL530" s="21"/>
      <c r="BM530" s="21"/>
      <c r="BN530" s="21"/>
      <c r="BO530" s="21"/>
      <c r="BP530" s="21"/>
      <c r="BQ530" s="21"/>
      <c r="BR530" s="21"/>
      <c r="BS530" s="21"/>
      <c r="BT530" s="21"/>
      <c r="BU530" s="21"/>
      <c r="BV530" s="21"/>
      <c r="BW530" s="21"/>
      <c r="BX530" s="21"/>
      <c r="BY530" s="21"/>
      <c r="BZ530" s="21"/>
      <c r="CA530" s="21"/>
      <c r="CB530" s="21"/>
      <c r="CC530" s="21"/>
      <c r="CD530" s="21"/>
      <c r="CE530" s="21"/>
      <c r="CF530" s="21"/>
      <c r="CG530" s="21"/>
      <c r="CH530" s="21"/>
      <c r="CI530" s="21"/>
      <c r="CJ530" s="21"/>
      <c r="CK530" s="21"/>
      <c r="CL530" s="21"/>
      <c r="CM530" s="21"/>
      <c r="CN530" s="21"/>
      <c r="CO530" s="21"/>
      <c r="CP530" s="21"/>
      <c r="CQ530" s="21"/>
      <c r="CR530" s="21"/>
      <c r="CS530" s="21"/>
      <c r="CT530" s="21"/>
      <c r="CU530" s="21"/>
      <c r="CV530" s="21"/>
      <c r="CW530" s="21"/>
      <c r="CX530" s="21"/>
      <c r="CY530" s="21"/>
      <c r="CZ530" s="21"/>
      <c r="DA530" s="21"/>
      <c r="DB530" s="21"/>
      <c r="DC530" s="21"/>
      <c r="DD530" s="21"/>
      <c r="DE530" s="21"/>
      <c r="DF530" s="21"/>
      <c r="DG530" s="21"/>
      <c r="DH530" s="21"/>
      <c r="DI530" s="21"/>
      <c r="DJ530" s="21"/>
      <c r="DK530" s="21"/>
      <c r="DL530" s="21"/>
      <c r="DM530" s="21"/>
      <c r="DN530" s="21"/>
      <c r="DO530" s="21"/>
      <c r="DP530" s="21"/>
      <c r="DQ530" s="21"/>
      <c r="DR530" s="21"/>
      <c r="DS530" s="21"/>
      <c r="DT530" s="21"/>
      <c r="DU530" s="21"/>
      <c r="DV530" s="21"/>
      <c r="DW530" s="21"/>
      <c r="DX530" s="21"/>
      <c r="DY530" s="21"/>
      <c r="DZ530" s="21"/>
      <c r="EA530" s="21"/>
      <c r="EB530" s="21"/>
      <c r="EC530" s="21"/>
      <c r="ED530" s="21"/>
      <c r="EE530" s="21"/>
      <c r="EF530" s="21"/>
      <c r="EG530" s="21"/>
      <c r="EH530" s="21"/>
      <c r="EI530" s="21"/>
      <c r="EJ530" s="21"/>
      <c r="EK530" s="21"/>
      <c r="EL530" s="21"/>
      <c r="EM530" s="21"/>
      <c r="EN530" s="21"/>
      <c r="EO530" s="21"/>
      <c r="EP530" s="21"/>
      <c r="EQ530" s="21"/>
      <c r="ER530" s="21"/>
      <c r="ES530" s="21"/>
      <c r="ET530" s="21"/>
      <c r="EU530" s="21"/>
      <c r="EV530" s="21"/>
      <c r="EW530" s="21"/>
      <c r="EX530" s="21"/>
      <c r="EY530" s="21"/>
      <c r="EZ530" s="21"/>
      <c r="FA530" s="21"/>
      <c r="FB530" s="21"/>
      <c r="FC530" s="21"/>
      <c r="FD530" s="21"/>
      <c r="FE530" s="21"/>
      <c r="FF530" s="21"/>
      <c r="FG530" s="21"/>
      <c r="FH530" s="21"/>
      <c r="FI530" s="21"/>
      <c r="FJ530" s="21"/>
      <c r="FK530" s="21"/>
      <c r="FL530" s="21"/>
      <c r="FM530" s="21"/>
      <c r="FN530" s="21"/>
      <c r="FO530" s="21"/>
      <c r="FP530" s="21"/>
      <c r="FQ530" s="21"/>
      <c r="FR530" s="21"/>
      <c r="FS530" s="21"/>
      <c r="AMR530" s="21"/>
      <c r="AMS530" s="21"/>
      <c r="AMT530" s="21"/>
      <c r="AMU530" s="21"/>
      <c r="AMV530" s="21"/>
      <c r="AMW530" s="21"/>
      <c r="AMX530" s="21"/>
      <c r="AMY530" s="21"/>
      <c r="AMZ530" s="21"/>
      <c r="ANA530" s="21"/>
      <c r="ANB530" s="21"/>
      <c r="ANC530" s="21"/>
      <c r="AND530" s="21"/>
      <c r="ANE530" s="21"/>
      <c r="ANF530" s="21"/>
      <c r="ANG530" s="21"/>
      <c r="ANH530" s="21"/>
      <c r="ANI530" s="21"/>
      <c r="ANJ530" s="21"/>
      <c r="ANK530" s="21"/>
      <c r="ANL530" s="21"/>
      <c r="ANM530" s="21"/>
      <c r="ANN530" s="21"/>
      <c r="ANO530" s="21"/>
      <c r="ANP530" s="21"/>
      <c r="ANQ530" s="21"/>
      <c r="ANR530" s="21"/>
      <c r="ANS530" s="21"/>
      <c r="ANT530" s="21"/>
      <c r="ANU530" s="21"/>
      <c r="ANV530" s="21"/>
      <c r="ANW530" s="21"/>
      <c r="ANX530" s="21"/>
      <c r="ANY530" s="21"/>
      <c r="ANZ530" s="21"/>
      <c r="AOA530" s="21"/>
      <c r="AOB530" s="21"/>
      <c r="AOC530" s="21"/>
      <c r="AOD530" s="21"/>
      <c r="AOE530" s="21"/>
      <c r="AOF530" s="21"/>
      <c r="AOG530" s="21"/>
      <c r="AOH530" s="21"/>
      <c r="AOI530" s="21"/>
      <c r="AOJ530" s="21"/>
      <c r="AOK530" s="21"/>
      <c r="AOL530" s="21"/>
      <c r="AOM530" s="21"/>
      <c r="AON530" s="21"/>
      <c r="AOO530" s="21"/>
      <c r="AOP530" s="21"/>
      <c r="AOQ530" s="21"/>
      <c r="AOR530" s="21"/>
      <c r="AOS530" s="21"/>
      <c r="AOT530" s="21"/>
      <c r="AOU530" s="21"/>
      <c r="AOV530" s="21"/>
      <c r="AOW530" s="21"/>
      <c r="AOX530" s="21"/>
      <c r="AOY530" s="21"/>
      <c r="AOZ530" s="21"/>
      <c r="APA530" s="21"/>
      <c r="APB530" s="21"/>
      <c r="APC530" s="21"/>
      <c r="APD530" s="21"/>
      <c r="APE530" s="21"/>
      <c r="APF530" s="21"/>
      <c r="APG530" s="21"/>
      <c r="APH530" s="21"/>
      <c r="API530" s="21"/>
      <c r="APJ530" s="21"/>
      <c r="APK530" s="21"/>
      <c r="APL530" s="21"/>
      <c r="APM530" s="21"/>
      <c r="APN530" s="21"/>
      <c r="APO530" s="21"/>
      <c r="APP530" s="21"/>
      <c r="APQ530" s="21"/>
      <c r="APR530" s="21"/>
      <c r="APS530" s="21"/>
      <c r="APT530" s="21"/>
      <c r="APU530" s="21"/>
      <c r="APV530" s="21"/>
      <c r="APW530" s="21"/>
      <c r="APX530" s="21"/>
      <c r="APY530" s="21"/>
      <c r="APZ530" s="21"/>
      <c r="AQA530" s="21"/>
      <c r="AQB530" s="21"/>
      <c r="AQC530" s="21"/>
      <c r="AQD530" s="21"/>
      <c r="AQE530" s="21"/>
      <c r="AQF530" s="21"/>
      <c r="AQG530" s="21"/>
      <c r="AQH530" s="21"/>
      <c r="AQI530" s="21"/>
      <c r="AQJ530" s="21"/>
      <c r="AQK530" s="21"/>
      <c r="AQL530" s="21"/>
      <c r="AQM530" s="21"/>
      <c r="AQN530" s="21"/>
      <c r="AQO530" s="21"/>
      <c r="AQP530" s="21"/>
      <c r="AQQ530" s="21"/>
      <c r="AQR530" s="21"/>
      <c r="AQS530" s="21"/>
      <c r="AQT530" s="21"/>
      <c r="AQU530" s="21"/>
      <c r="AQV530" s="21"/>
      <c r="AQW530" s="21"/>
      <c r="AQX530" s="21"/>
      <c r="AQY530" s="21"/>
      <c r="AQZ530" s="21"/>
      <c r="ARA530" s="21"/>
      <c r="ARB530" s="21"/>
      <c r="ARC530" s="21"/>
      <c r="ARD530" s="21"/>
      <c r="ARE530" s="21"/>
      <c r="ARF530" s="21"/>
      <c r="ARG530" s="21"/>
      <c r="ARH530" s="21"/>
      <c r="ARI530" s="21"/>
      <c r="ARJ530" s="21"/>
      <c r="ARK530" s="21"/>
      <c r="ARL530" s="21"/>
      <c r="ARM530" s="21"/>
      <c r="ARN530" s="21"/>
      <c r="ARO530" s="21"/>
      <c r="ARP530" s="21"/>
      <c r="ARQ530" s="21"/>
      <c r="ARR530" s="21"/>
      <c r="ARS530" s="21"/>
      <c r="ART530" s="21"/>
      <c r="ARU530" s="21"/>
      <c r="ARV530" s="21"/>
      <c r="ARW530" s="21"/>
      <c r="ARX530" s="21"/>
      <c r="ARY530" s="21"/>
      <c r="ARZ530" s="21"/>
      <c r="ASA530" s="21"/>
      <c r="ASB530" s="21"/>
      <c r="ASC530" s="21"/>
      <c r="ASD530" s="21"/>
      <c r="ASE530" s="21"/>
      <c r="ASF530" s="21"/>
      <c r="ASG530" s="21"/>
      <c r="ASH530" s="21"/>
      <c r="ASI530" s="21"/>
      <c r="ASJ530" s="21"/>
      <c r="ASK530" s="21"/>
      <c r="ASL530" s="21"/>
      <c r="ASM530" s="21"/>
      <c r="ASN530" s="21"/>
      <c r="ASO530" s="21"/>
      <c r="ASP530" s="21"/>
      <c r="ASQ530" s="21"/>
      <c r="ASR530" s="21"/>
      <c r="ASS530" s="21"/>
      <c r="AST530" s="21"/>
      <c r="ASU530" s="21"/>
      <c r="ASV530" s="21"/>
      <c r="ASW530" s="21"/>
      <c r="ASX530" s="21"/>
      <c r="ASY530" s="21"/>
      <c r="ASZ530" s="21"/>
      <c r="ATA530" s="21"/>
      <c r="ATB530" s="21"/>
      <c r="ATC530" s="21"/>
      <c r="ATD530" s="21"/>
      <c r="ATE530" s="21"/>
      <c r="ATF530" s="21"/>
      <c r="ATG530" s="21"/>
      <c r="ATH530" s="21"/>
      <c r="ATI530" s="21"/>
      <c r="ATJ530" s="21"/>
      <c r="ATK530" s="21"/>
      <c r="ATL530" s="21"/>
      <c r="ATM530" s="21"/>
      <c r="ATN530" s="21"/>
      <c r="ATO530" s="21"/>
      <c r="ATP530" s="21"/>
      <c r="ATQ530" s="21"/>
      <c r="ATR530" s="21"/>
      <c r="ATS530" s="21"/>
      <c r="ATT530" s="21"/>
      <c r="ATU530" s="21"/>
      <c r="ATV530" s="21"/>
      <c r="ATW530" s="21"/>
      <c r="ATX530" s="21"/>
      <c r="ATY530" s="21"/>
      <c r="ATZ530" s="21"/>
      <c r="AUA530" s="21"/>
      <c r="AUB530" s="21"/>
      <c r="AUC530" s="21"/>
      <c r="AUD530" s="21"/>
      <c r="AUE530" s="21"/>
      <c r="AUF530" s="21"/>
      <c r="AUG530" s="21"/>
      <c r="AUH530" s="21"/>
      <c r="AUI530" s="21"/>
      <c r="AUJ530" s="21"/>
      <c r="AUK530" s="21"/>
      <c r="AUL530" s="21"/>
    </row>
    <row r="531" spans="1:175 1032:1234" s="20" customFormat="1" ht="32.25" thickBot="1" x14ac:dyDescent="0.3">
      <c r="A531" s="48"/>
      <c r="B531" s="175"/>
      <c r="C531" s="176"/>
      <c r="D531" s="201" t="s">
        <v>206</v>
      </c>
      <c r="E531" s="202">
        <v>3</v>
      </c>
      <c r="F531" s="91">
        <v>3</v>
      </c>
      <c r="G531" s="91"/>
      <c r="H531" s="58"/>
      <c r="I531" s="58"/>
      <c r="J531" s="57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  <c r="AE531" s="21"/>
      <c r="AF531" s="21"/>
      <c r="AG531" s="21"/>
      <c r="AH531" s="21"/>
      <c r="AI531" s="21"/>
      <c r="AJ531" s="21"/>
      <c r="AK531" s="21"/>
      <c r="AL531" s="21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  <c r="BE531" s="21"/>
      <c r="BF531" s="21"/>
      <c r="BG531" s="21"/>
      <c r="BH531" s="21"/>
      <c r="BI531" s="21"/>
      <c r="BJ531" s="21"/>
      <c r="BK531" s="21"/>
      <c r="BL531" s="21"/>
      <c r="BM531" s="21"/>
      <c r="BN531" s="21"/>
      <c r="BO531" s="21"/>
      <c r="BP531" s="21"/>
      <c r="BQ531" s="21"/>
      <c r="BR531" s="21"/>
      <c r="BS531" s="21"/>
      <c r="BT531" s="21"/>
      <c r="BU531" s="21"/>
      <c r="BV531" s="21"/>
      <c r="BW531" s="21"/>
      <c r="BX531" s="21"/>
      <c r="BY531" s="21"/>
      <c r="BZ531" s="21"/>
      <c r="CA531" s="21"/>
      <c r="CB531" s="21"/>
      <c r="CC531" s="21"/>
      <c r="CD531" s="21"/>
      <c r="CE531" s="21"/>
      <c r="CF531" s="21"/>
      <c r="CG531" s="21"/>
      <c r="CH531" s="21"/>
      <c r="CI531" s="21"/>
      <c r="CJ531" s="21"/>
      <c r="CK531" s="21"/>
      <c r="CL531" s="21"/>
      <c r="CM531" s="21"/>
      <c r="CN531" s="21"/>
      <c r="CO531" s="21"/>
      <c r="CP531" s="21"/>
      <c r="CQ531" s="21"/>
      <c r="CR531" s="21"/>
      <c r="CS531" s="21"/>
      <c r="CT531" s="21"/>
      <c r="CU531" s="21"/>
      <c r="CV531" s="21"/>
      <c r="CW531" s="21"/>
      <c r="CX531" s="21"/>
      <c r="CY531" s="21"/>
      <c r="CZ531" s="21"/>
      <c r="DA531" s="21"/>
      <c r="DB531" s="21"/>
      <c r="DC531" s="21"/>
      <c r="DD531" s="21"/>
      <c r="DE531" s="21"/>
      <c r="DF531" s="21"/>
      <c r="DG531" s="21"/>
      <c r="DH531" s="21"/>
      <c r="DI531" s="21"/>
      <c r="DJ531" s="21"/>
      <c r="DK531" s="21"/>
      <c r="DL531" s="21"/>
      <c r="DM531" s="21"/>
      <c r="DN531" s="21"/>
      <c r="DO531" s="21"/>
      <c r="DP531" s="21"/>
      <c r="DQ531" s="21"/>
      <c r="DR531" s="21"/>
      <c r="DS531" s="21"/>
      <c r="DT531" s="21"/>
      <c r="DU531" s="21"/>
      <c r="DV531" s="21"/>
      <c r="DW531" s="21"/>
      <c r="DX531" s="21"/>
      <c r="DY531" s="21"/>
      <c r="DZ531" s="21"/>
      <c r="EA531" s="21"/>
      <c r="EB531" s="21"/>
      <c r="EC531" s="21"/>
      <c r="ED531" s="21"/>
      <c r="EE531" s="21"/>
      <c r="EF531" s="21"/>
      <c r="EG531" s="21"/>
      <c r="EH531" s="21"/>
      <c r="EI531" s="21"/>
      <c r="EJ531" s="21"/>
      <c r="EK531" s="21"/>
      <c r="EL531" s="21"/>
      <c r="EM531" s="21"/>
      <c r="EN531" s="21"/>
      <c r="EO531" s="21"/>
      <c r="EP531" s="21"/>
      <c r="EQ531" s="21"/>
      <c r="ER531" s="21"/>
      <c r="ES531" s="21"/>
      <c r="ET531" s="21"/>
      <c r="EU531" s="21"/>
      <c r="EV531" s="21"/>
      <c r="EW531" s="21"/>
      <c r="EX531" s="21"/>
      <c r="EY531" s="21"/>
      <c r="EZ531" s="21"/>
      <c r="FA531" s="21"/>
      <c r="FB531" s="21"/>
      <c r="FC531" s="21"/>
      <c r="FD531" s="21"/>
      <c r="FE531" s="21"/>
      <c r="FF531" s="21"/>
      <c r="FG531" s="21"/>
      <c r="FH531" s="21"/>
      <c r="FI531" s="21"/>
      <c r="FJ531" s="21"/>
      <c r="FK531" s="21"/>
      <c r="FL531" s="21"/>
      <c r="FM531" s="21"/>
      <c r="FN531" s="21"/>
      <c r="FO531" s="21"/>
      <c r="FP531" s="21"/>
      <c r="FQ531" s="21"/>
      <c r="FR531" s="21"/>
      <c r="FS531" s="21"/>
      <c r="AMR531" s="21"/>
      <c r="AMS531" s="21"/>
      <c r="AMT531" s="21"/>
      <c r="AMU531" s="21"/>
      <c r="AMV531" s="21"/>
      <c r="AMW531" s="21"/>
      <c r="AMX531" s="21"/>
      <c r="AMY531" s="21"/>
      <c r="AMZ531" s="21"/>
      <c r="ANA531" s="21"/>
      <c r="ANB531" s="21"/>
      <c r="ANC531" s="21"/>
      <c r="AND531" s="21"/>
      <c r="ANE531" s="21"/>
      <c r="ANF531" s="21"/>
      <c r="ANG531" s="21"/>
      <c r="ANH531" s="21"/>
      <c r="ANI531" s="21"/>
      <c r="ANJ531" s="21"/>
      <c r="ANK531" s="21"/>
      <c r="ANL531" s="21"/>
      <c r="ANM531" s="21"/>
      <c r="ANN531" s="21"/>
      <c r="ANO531" s="21"/>
      <c r="ANP531" s="21"/>
      <c r="ANQ531" s="21"/>
      <c r="ANR531" s="21"/>
      <c r="ANS531" s="21"/>
      <c r="ANT531" s="21"/>
      <c r="ANU531" s="21"/>
      <c r="ANV531" s="21"/>
      <c r="ANW531" s="21"/>
      <c r="ANX531" s="21"/>
      <c r="ANY531" s="21"/>
      <c r="ANZ531" s="21"/>
      <c r="AOA531" s="21"/>
      <c r="AOB531" s="21"/>
      <c r="AOC531" s="21"/>
      <c r="AOD531" s="21"/>
      <c r="AOE531" s="21"/>
      <c r="AOF531" s="21"/>
      <c r="AOG531" s="21"/>
      <c r="AOH531" s="21"/>
      <c r="AOI531" s="21"/>
      <c r="AOJ531" s="21"/>
      <c r="AOK531" s="21"/>
      <c r="AOL531" s="21"/>
      <c r="AOM531" s="21"/>
      <c r="AON531" s="21"/>
      <c r="AOO531" s="21"/>
      <c r="AOP531" s="21"/>
      <c r="AOQ531" s="21"/>
      <c r="AOR531" s="21"/>
      <c r="AOS531" s="21"/>
      <c r="AOT531" s="21"/>
      <c r="AOU531" s="21"/>
      <c r="AOV531" s="21"/>
      <c r="AOW531" s="21"/>
      <c r="AOX531" s="21"/>
      <c r="AOY531" s="21"/>
      <c r="AOZ531" s="21"/>
      <c r="APA531" s="21"/>
      <c r="APB531" s="21"/>
      <c r="APC531" s="21"/>
      <c r="APD531" s="21"/>
      <c r="APE531" s="21"/>
      <c r="APF531" s="21"/>
      <c r="APG531" s="21"/>
      <c r="APH531" s="21"/>
      <c r="API531" s="21"/>
      <c r="APJ531" s="21"/>
      <c r="APK531" s="21"/>
      <c r="APL531" s="21"/>
      <c r="APM531" s="21"/>
      <c r="APN531" s="21"/>
      <c r="APO531" s="21"/>
      <c r="APP531" s="21"/>
      <c r="APQ531" s="21"/>
      <c r="APR531" s="21"/>
      <c r="APS531" s="21"/>
      <c r="APT531" s="21"/>
      <c r="APU531" s="21"/>
      <c r="APV531" s="21"/>
      <c r="APW531" s="21"/>
      <c r="APX531" s="21"/>
      <c r="APY531" s="21"/>
      <c r="APZ531" s="21"/>
      <c r="AQA531" s="21"/>
      <c r="AQB531" s="21"/>
      <c r="AQC531" s="21"/>
      <c r="AQD531" s="21"/>
      <c r="AQE531" s="21"/>
      <c r="AQF531" s="21"/>
      <c r="AQG531" s="21"/>
      <c r="AQH531" s="21"/>
      <c r="AQI531" s="21"/>
      <c r="AQJ531" s="21"/>
      <c r="AQK531" s="21"/>
      <c r="AQL531" s="21"/>
      <c r="AQM531" s="21"/>
      <c r="AQN531" s="21"/>
      <c r="AQO531" s="21"/>
      <c r="AQP531" s="21"/>
      <c r="AQQ531" s="21"/>
      <c r="AQR531" s="21"/>
      <c r="AQS531" s="21"/>
      <c r="AQT531" s="21"/>
      <c r="AQU531" s="21"/>
      <c r="AQV531" s="21"/>
      <c r="AQW531" s="21"/>
      <c r="AQX531" s="21"/>
      <c r="AQY531" s="21"/>
      <c r="AQZ531" s="21"/>
      <c r="ARA531" s="21"/>
      <c r="ARB531" s="21"/>
      <c r="ARC531" s="21"/>
      <c r="ARD531" s="21"/>
      <c r="ARE531" s="21"/>
      <c r="ARF531" s="21"/>
      <c r="ARG531" s="21"/>
      <c r="ARH531" s="21"/>
      <c r="ARI531" s="21"/>
      <c r="ARJ531" s="21"/>
      <c r="ARK531" s="21"/>
      <c r="ARL531" s="21"/>
      <c r="ARM531" s="21"/>
      <c r="ARN531" s="21"/>
      <c r="ARO531" s="21"/>
      <c r="ARP531" s="21"/>
      <c r="ARQ531" s="21"/>
      <c r="ARR531" s="21"/>
      <c r="ARS531" s="21"/>
      <c r="ART531" s="21"/>
      <c r="ARU531" s="21"/>
      <c r="ARV531" s="21"/>
      <c r="ARW531" s="21"/>
      <c r="ARX531" s="21"/>
      <c r="ARY531" s="21"/>
      <c r="ARZ531" s="21"/>
      <c r="ASA531" s="21"/>
      <c r="ASB531" s="21"/>
      <c r="ASC531" s="21"/>
      <c r="ASD531" s="21"/>
      <c r="ASE531" s="21"/>
      <c r="ASF531" s="21"/>
      <c r="ASG531" s="21"/>
      <c r="ASH531" s="21"/>
      <c r="ASI531" s="21"/>
      <c r="ASJ531" s="21"/>
      <c r="ASK531" s="21"/>
      <c r="ASL531" s="21"/>
      <c r="ASM531" s="21"/>
      <c r="ASN531" s="21"/>
      <c r="ASO531" s="21"/>
      <c r="ASP531" s="21"/>
      <c r="ASQ531" s="21"/>
      <c r="ASR531" s="21"/>
      <c r="ASS531" s="21"/>
      <c r="AST531" s="21"/>
      <c r="ASU531" s="21"/>
      <c r="ASV531" s="21"/>
      <c r="ASW531" s="21"/>
      <c r="ASX531" s="21"/>
      <c r="ASY531" s="21"/>
      <c r="ASZ531" s="21"/>
      <c r="ATA531" s="21"/>
      <c r="ATB531" s="21"/>
      <c r="ATC531" s="21"/>
      <c r="ATD531" s="21"/>
      <c r="ATE531" s="21"/>
      <c r="ATF531" s="21"/>
      <c r="ATG531" s="21"/>
      <c r="ATH531" s="21"/>
      <c r="ATI531" s="21"/>
      <c r="ATJ531" s="21"/>
      <c r="ATK531" s="21"/>
      <c r="ATL531" s="21"/>
      <c r="ATM531" s="21"/>
      <c r="ATN531" s="21"/>
      <c r="ATO531" s="21"/>
      <c r="ATP531" s="21"/>
      <c r="ATQ531" s="21"/>
      <c r="ATR531" s="21"/>
      <c r="ATS531" s="21"/>
      <c r="ATT531" s="21"/>
      <c r="ATU531" s="21"/>
      <c r="ATV531" s="21"/>
      <c r="ATW531" s="21"/>
      <c r="ATX531" s="21"/>
      <c r="ATY531" s="21"/>
      <c r="ATZ531" s="21"/>
      <c r="AUA531" s="21"/>
      <c r="AUB531" s="21"/>
      <c r="AUC531" s="21"/>
      <c r="AUD531" s="21"/>
      <c r="AUE531" s="21"/>
      <c r="AUF531" s="21"/>
      <c r="AUG531" s="21"/>
      <c r="AUH531" s="21"/>
      <c r="AUI531" s="21"/>
      <c r="AUJ531" s="21"/>
      <c r="AUK531" s="21"/>
      <c r="AUL531" s="21"/>
    </row>
    <row r="532" spans="1:175 1032:1234" s="20" customFormat="1" ht="16.5" thickBot="1" x14ac:dyDescent="0.3">
      <c r="A532" s="48"/>
      <c r="B532" s="175"/>
      <c r="C532" s="176"/>
      <c r="D532" s="201" t="s">
        <v>151</v>
      </c>
      <c r="E532" s="202">
        <v>6.0000000000000001E-3</v>
      </c>
      <c r="F532" s="91">
        <v>6.0000000000000001E-3</v>
      </c>
      <c r="G532" s="91"/>
      <c r="H532" s="58"/>
      <c r="I532" s="58"/>
      <c r="J532" s="57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  <c r="AE532" s="21"/>
      <c r="AF532" s="21"/>
      <c r="AG532" s="21"/>
      <c r="AH532" s="21"/>
      <c r="AI532" s="21"/>
      <c r="AJ532" s="21"/>
      <c r="AK532" s="21"/>
      <c r="AL532" s="21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  <c r="BE532" s="21"/>
      <c r="BF532" s="21"/>
      <c r="BG532" s="21"/>
      <c r="BH532" s="21"/>
      <c r="BI532" s="21"/>
      <c r="BJ532" s="21"/>
      <c r="BK532" s="21"/>
      <c r="BL532" s="21"/>
      <c r="BM532" s="21"/>
      <c r="BN532" s="21"/>
      <c r="BO532" s="21"/>
      <c r="BP532" s="21"/>
      <c r="BQ532" s="21"/>
      <c r="BR532" s="21"/>
      <c r="BS532" s="21"/>
      <c r="BT532" s="21"/>
      <c r="BU532" s="21"/>
      <c r="BV532" s="21"/>
      <c r="BW532" s="21"/>
      <c r="BX532" s="21"/>
      <c r="BY532" s="21"/>
      <c r="BZ532" s="21"/>
      <c r="CA532" s="21"/>
      <c r="CB532" s="21"/>
      <c r="CC532" s="21"/>
      <c r="CD532" s="21"/>
      <c r="CE532" s="21"/>
      <c r="CF532" s="21"/>
      <c r="CG532" s="21"/>
      <c r="CH532" s="21"/>
      <c r="CI532" s="21"/>
      <c r="CJ532" s="21"/>
      <c r="CK532" s="21"/>
      <c r="CL532" s="21"/>
      <c r="CM532" s="21"/>
      <c r="CN532" s="21"/>
      <c r="CO532" s="21"/>
      <c r="CP532" s="21"/>
      <c r="CQ532" s="21"/>
      <c r="CR532" s="21"/>
      <c r="CS532" s="21"/>
      <c r="CT532" s="21"/>
      <c r="CU532" s="21"/>
      <c r="CV532" s="21"/>
      <c r="CW532" s="21"/>
      <c r="CX532" s="21"/>
      <c r="CY532" s="21"/>
      <c r="CZ532" s="21"/>
      <c r="DA532" s="21"/>
      <c r="DB532" s="21"/>
      <c r="DC532" s="21"/>
      <c r="DD532" s="21"/>
      <c r="DE532" s="21"/>
      <c r="DF532" s="21"/>
      <c r="DG532" s="21"/>
      <c r="DH532" s="21"/>
      <c r="DI532" s="21"/>
      <c r="DJ532" s="21"/>
      <c r="DK532" s="21"/>
      <c r="DL532" s="21"/>
      <c r="DM532" s="21"/>
      <c r="DN532" s="21"/>
      <c r="DO532" s="21"/>
      <c r="DP532" s="21"/>
      <c r="DQ532" s="21"/>
      <c r="DR532" s="21"/>
      <c r="DS532" s="21"/>
      <c r="DT532" s="21"/>
      <c r="DU532" s="21"/>
      <c r="DV532" s="21"/>
      <c r="DW532" s="21"/>
      <c r="DX532" s="21"/>
      <c r="DY532" s="21"/>
      <c r="DZ532" s="21"/>
      <c r="EA532" s="21"/>
      <c r="EB532" s="21"/>
      <c r="EC532" s="21"/>
      <c r="ED532" s="21"/>
      <c r="EE532" s="21"/>
      <c r="EF532" s="21"/>
      <c r="EG532" s="21"/>
      <c r="EH532" s="21"/>
      <c r="EI532" s="21"/>
      <c r="EJ532" s="21"/>
      <c r="EK532" s="21"/>
      <c r="EL532" s="21"/>
      <c r="EM532" s="21"/>
      <c r="EN532" s="21"/>
      <c r="EO532" s="21"/>
      <c r="EP532" s="21"/>
      <c r="EQ532" s="21"/>
      <c r="ER532" s="21"/>
      <c r="ES532" s="21"/>
      <c r="ET532" s="21"/>
      <c r="EU532" s="21"/>
      <c r="EV532" s="21"/>
      <c r="EW532" s="21"/>
      <c r="EX532" s="21"/>
      <c r="EY532" s="21"/>
      <c r="EZ532" s="21"/>
      <c r="FA532" s="21"/>
      <c r="FB532" s="21"/>
      <c r="FC532" s="21"/>
      <c r="FD532" s="21"/>
      <c r="FE532" s="21"/>
      <c r="FF532" s="21"/>
      <c r="FG532" s="21"/>
      <c r="FH532" s="21"/>
      <c r="FI532" s="21"/>
      <c r="FJ532" s="21"/>
      <c r="FK532" s="21"/>
      <c r="FL532" s="21"/>
      <c r="FM532" s="21"/>
      <c r="FN532" s="21"/>
      <c r="FO532" s="21"/>
      <c r="FP532" s="21"/>
      <c r="FQ532" s="21"/>
      <c r="FR532" s="21"/>
      <c r="FS532" s="21"/>
      <c r="AMR532" s="21"/>
      <c r="AMS532" s="21"/>
      <c r="AMT532" s="21"/>
      <c r="AMU532" s="21"/>
      <c r="AMV532" s="21"/>
      <c r="AMW532" s="21"/>
      <c r="AMX532" s="21"/>
      <c r="AMY532" s="21"/>
      <c r="AMZ532" s="21"/>
      <c r="ANA532" s="21"/>
      <c r="ANB532" s="21"/>
      <c r="ANC532" s="21"/>
      <c r="AND532" s="21"/>
      <c r="ANE532" s="21"/>
      <c r="ANF532" s="21"/>
      <c r="ANG532" s="21"/>
      <c r="ANH532" s="21"/>
      <c r="ANI532" s="21"/>
      <c r="ANJ532" s="21"/>
      <c r="ANK532" s="21"/>
      <c r="ANL532" s="21"/>
      <c r="ANM532" s="21"/>
      <c r="ANN532" s="21"/>
      <c r="ANO532" s="21"/>
      <c r="ANP532" s="21"/>
      <c r="ANQ532" s="21"/>
      <c r="ANR532" s="21"/>
      <c r="ANS532" s="21"/>
      <c r="ANT532" s="21"/>
      <c r="ANU532" s="21"/>
      <c r="ANV532" s="21"/>
      <c r="ANW532" s="21"/>
      <c r="ANX532" s="21"/>
      <c r="ANY532" s="21"/>
      <c r="ANZ532" s="21"/>
      <c r="AOA532" s="21"/>
      <c r="AOB532" s="21"/>
      <c r="AOC532" s="21"/>
      <c r="AOD532" s="21"/>
      <c r="AOE532" s="21"/>
      <c r="AOF532" s="21"/>
      <c r="AOG532" s="21"/>
      <c r="AOH532" s="21"/>
      <c r="AOI532" s="21"/>
      <c r="AOJ532" s="21"/>
      <c r="AOK532" s="21"/>
      <c r="AOL532" s="21"/>
      <c r="AOM532" s="21"/>
      <c r="AON532" s="21"/>
      <c r="AOO532" s="21"/>
      <c r="AOP532" s="21"/>
      <c r="AOQ532" s="21"/>
      <c r="AOR532" s="21"/>
      <c r="AOS532" s="21"/>
      <c r="AOT532" s="21"/>
      <c r="AOU532" s="21"/>
      <c r="AOV532" s="21"/>
      <c r="AOW532" s="21"/>
      <c r="AOX532" s="21"/>
      <c r="AOY532" s="21"/>
      <c r="AOZ532" s="21"/>
      <c r="APA532" s="21"/>
      <c r="APB532" s="21"/>
      <c r="APC532" s="21"/>
      <c r="APD532" s="21"/>
      <c r="APE532" s="21"/>
      <c r="APF532" s="21"/>
      <c r="APG532" s="21"/>
      <c r="APH532" s="21"/>
      <c r="API532" s="21"/>
      <c r="APJ532" s="21"/>
      <c r="APK532" s="21"/>
      <c r="APL532" s="21"/>
      <c r="APM532" s="21"/>
      <c r="APN532" s="21"/>
      <c r="APO532" s="21"/>
      <c r="APP532" s="21"/>
      <c r="APQ532" s="21"/>
      <c r="APR532" s="21"/>
      <c r="APS532" s="21"/>
      <c r="APT532" s="21"/>
      <c r="APU532" s="21"/>
      <c r="APV532" s="21"/>
      <c r="APW532" s="21"/>
      <c r="APX532" s="21"/>
      <c r="APY532" s="21"/>
      <c r="APZ532" s="21"/>
      <c r="AQA532" s="21"/>
      <c r="AQB532" s="21"/>
      <c r="AQC532" s="21"/>
      <c r="AQD532" s="21"/>
      <c r="AQE532" s="21"/>
      <c r="AQF532" s="21"/>
      <c r="AQG532" s="21"/>
      <c r="AQH532" s="21"/>
      <c r="AQI532" s="21"/>
      <c r="AQJ532" s="21"/>
      <c r="AQK532" s="21"/>
      <c r="AQL532" s="21"/>
      <c r="AQM532" s="21"/>
      <c r="AQN532" s="21"/>
      <c r="AQO532" s="21"/>
      <c r="AQP532" s="21"/>
      <c r="AQQ532" s="21"/>
      <c r="AQR532" s="21"/>
      <c r="AQS532" s="21"/>
      <c r="AQT532" s="21"/>
      <c r="AQU532" s="21"/>
      <c r="AQV532" s="21"/>
      <c r="AQW532" s="21"/>
      <c r="AQX532" s="21"/>
      <c r="AQY532" s="21"/>
      <c r="AQZ532" s="21"/>
      <c r="ARA532" s="21"/>
      <c r="ARB532" s="21"/>
      <c r="ARC532" s="21"/>
      <c r="ARD532" s="21"/>
      <c r="ARE532" s="21"/>
      <c r="ARF532" s="21"/>
      <c r="ARG532" s="21"/>
      <c r="ARH532" s="21"/>
      <c r="ARI532" s="21"/>
      <c r="ARJ532" s="21"/>
      <c r="ARK532" s="21"/>
      <c r="ARL532" s="21"/>
      <c r="ARM532" s="21"/>
      <c r="ARN532" s="21"/>
      <c r="ARO532" s="21"/>
      <c r="ARP532" s="21"/>
      <c r="ARQ532" s="21"/>
      <c r="ARR532" s="21"/>
      <c r="ARS532" s="21"/>
      <c r="ART532" s="21"/>
      <c r="ARU532" s="21"/>
      <c r="ARV532" s="21"/>
      <c r="ARW532" s="21"/>
      <c r="ARX532" s="21"/>
      <c r="ARY532" s="21"/>
      <c r="ARZ532" s="21"/>
      <c r="ASA532" s="21"/>
      <c r="ASB532" s="21"/>
      <c r="ASC532" s="21"/>
      <c r="ASD532" s="21"/>
      <c r="ASE532" s="21"/>
      <c r="ASF532" s="21"/>
      <c r="ASG532" s="21"/>
      <c r="ASH532" s="21"/>
      <c r="ASI532" s="21"/>
      <c r="ASJ532" s="21"/>
      <c r="ASK532" s="21"/>
      <c r="ASL532" s="21"/>
      <c r="ASM532" s="21"/>
      <c r="ASN532" s="21"/>
      <c r="ASO532" s="21"/>
      <c r="ASP532" s="21"/>
      <c r="ASQ532" s="21"/>
      <c r="ASR532" s="21"/>
      <c r="ASS532" s="21"/>
      <c r="AST532" s="21"/>
      <c r="ASU532" s="21"/>
      <c r="ASV532" s="21"/>
      <c r="ASW532" s="21"/>
      <c r="ASX532" s="21"/>
      <c r="ASY532" s="21"/>
      <c r="ASZ532" s="21"/>
      <c r="ATA532" s="21"/>
      <c r="ATB532" s="21"/>
      <c r="ATC532" s="21"/>
      <c r="ATD532" s="21"/>
      <c r="ATE532" s="21"/>
      <c r="ATF532" s="21"/>
      <c r="ATG532" s="21"/>
      <c r="ATH532" s="21"/>
      <c r="ATI532" s="21"/>
      <c r="ATJ532" s="21"/>
      <c r="ATK532" s="21"/>
      <c r="ATL532" s="21"/>
      <c r="ATM532" s="21"/>
      <c r="ATN532" s="21"/>
      <c r="ATO532" s="21"/>
      <c r="ATP532" s="21"/>
      <c r="ATQ532" s="21"/>
      <c r="ATR532" s="21"/>
      <c r="ATS532" s="21"/>
      <c r="ATT532" s="21"/>
      <c r="ATU532" s="21"/>
      <c r="ATV532" s="21"/>
      <c r="ATW532" s="21"/>
      <c r="ATX532" s="21"/>
      <c r="ATY532" s="21"/>
      <c r="ATZ532" s="21"/>
      <c r="AUA532" s="21"/>
      <c r="AUB532" s="21"/>
      <c r="AUC532" s="21"/>
      <c r="AUD532" s="21"/>
      <c r="AUE532" s="21"/>
      <c r="AUF532" s="21"/>
      <c r="AUG532" s="21"/>
      <c r="AUH532" s="21"/>
      <c r="AUI532" s="21"/>
      <c r="AUJ532" s="21"/>
      <c r="AUK532" s="21"/>
      <c r="AUL532" s="21"/>
    </row>
    <row r="533" spans="1:175 1032:1234" ht="32.25" thickBot="1" x14ac:dyDescent="0.3">
      <c r="A533" s="203"/>
      <c r="B533" s="175" t="s">
        <v>13</v>
      </c>
      <c r="C533" s="77" t="s">
        <v>14</v>
      </c>
      <c r="D533" s="52" t="s">
        <v>294</v>
      </c>
      <c r="E533" s="52">
        <v>50</v>
      </c>
      <c r="F533" s="52">
        <v>50</v>
      </c>
      <c r="G533" s="64">
        <v>0.3</v>
      </c>
      <c r="H533" s="64">
        <v>0</v>
      </c>
      <c r="I533" s="64">
        <v>3.2</v>
      </c>
      <c r="J533" s="64">
        <v>18</v>
      </c>
    </row>
    <row r="534" spans="1:175 1032:1234" s="20" customFormat="1" ht="16.5" thickBot="1" x14ac:dyDescent="0.3">
      <c r="A534" s="187"/>
      <c r="B534" s="175">
        <v>1</v>
      </c>
      <c r="C534" s="77" t="s">
        <v>18</v>
      </c>
      <c r="D534" s="52" t="s">
        <v>19</v>
      </c>
      <c r="E534" s="52">
        <v>25</v>
      </c>
      <c r="F534" s="52">
        <v>25</v>
      </c>
      <c r="G534" s="57">
        <v>1.77</v>
      </c>
      <c r="H534" s="57">
        <v>0.17</v>
      </c>
      <c r="I534" s="57">
        <v>11</v>
      </c>
      <c r="J534" s="57">
        <v>60</v>
      </c>
      <c r="K534" s="2"/>
      <c r="L534" s="2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  <c r="AE534" s="21"/>
      <c r="AF534" s="21"/>
      <c r="AG534" s="21"/>
      <c r="AH534" s="21"/>
      <c r="AI534" s="21"/>
      <c r="AJ534" s="21"/>
      <c r="AK534" s="21"/>
      <c r="AL534" s="21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  <c r="BE534" s="21"/>
      <c r="BF534" s="21"/>
      <c r="BG534" s="21"/>
      <c r="BH534" s="21"/>
      <c r="BI534" s="21"/>
      <c r="BJ534" s="21"/>
      <c r="BK534" s="21"/>
      <c r="BL534" s="21"/>
      <c r="BM534" s="21"/>
      <c r="BN534" s="21"/>
      <c r="BO534" s="21"/>
      <c r="BP534" s="21"/>
      <c r="BQ534" s="21"/>
      <c r="BR534" s="21"/>
      <c r="BS534" s="21"/>
      <c r="BT534" s="21"/>
      <c r="BU534" s="21"/>
      <c r="BV534" s="21"/>
      <c r="BW534" s="21"/>
      <c r="BX534" s="21"/>
      <c r="BY534" s="21"/>
      <c r="BZ534" s="21"/>
      <c r="CA534" s="21"/>
      <c r="CB534" s="21"/>
      <c r="CC534" s="21"/>
      <c r="CD534" s="21"/>
      <c r="CE534" s="21"/>
      <c r="CF534" s="21"/>
      <c r="CG534" s="21"/>
      <c r="CH534" s="21"/>
      <c r="CI534" s="21"/>
      <c r="CJ534" s="21"/>
      <c r="CK534" s="21"/>
      <c r="CL534" s="21"/>
      <c r="CM534" s="21"/>
      <c r="CN534" s="21"/>
      <c r="CO534" s="21"/>
      <c r="CP534" s="21"/>
      <c r="CQ534" s="21"/>
      <c r="CR534" s="21"/>
      <c r="CS534" s="21"/>
      <c r="CT534" s="21"/>
      <c r="CU534" s="21"/>
      <c r="CV534" s="21"/>
      <c r="CW534" s="21"/>
      <c r="CX534" s="21"/>
      <c r="CY534" s="21"/>
      <c r="CZ534" s="21"/>
      <c r="DA534" s="21"/>
      <c r="DB534" s="21"/>
      <c r="DC534" s="21"/>
      <c r="DD534" s="21"/>
      <c r="DE534" s="21"/>
      <c r="DF534" s="21"/>
      <c r="DG534" s="21"/>
      <c r="DH534" s="21"/>
      <c r="DI534" s="21"/>
      <c r="DJ534" s="21"/>
      <c r="DK534" s="21"/>
      <c r="DL534" s="21"/>
      <c r="DM534" s="21"/>
      <c r="DN534" s="21"/>
      <c r="DO534" s="21"/>
      <c r="DP534" s="21"/>
      <c r="DQ534" s="21"/>
      <c r="DR534" s="21"/>
      <c r="DS534" s="21"/>
      <c r="DT534" s="21"/>
      <c r="DU534" s="21"/>
      <c r="DV534" s="21"/>
      <c r="DW534" s="21"/>
      <c r="DX534" s="21"/>
      <c r="DY534" s="21"/>
      <c r="DZ534" s="21"/>
      <c r="EA534" s="21"/>
      <c r="EB534" s="21"/>
      <c r="EC534" s="21"/>
      <c r="ED534" s="21"/>
      <c r="EE534" s="21"/>
      <c r="EF534" s="21"/>
      <c r="EG534" s="21"/>
      <c r="EH534" s="21"/>
      <c r="EI534" s="21"/>
      <c r="EJ534" s="21"/>
      <c r="EK534" s="21"/>
      <c r="EL534" s="21"/>
      <c r="EM534" s="21"/>
      <c r="EN534" s="21"/>
      <c r="EO534" s="21"/>
      <c r="EP534" s="21"/>
      <c r="EQ534" s="21"/>
      <c r="ER534" s="21"/>
      <c r="ES534" s="21"/>
      <c r="ET534" s="21"/>
      <c r="EU534" s="21"/>
      <c r="EV534" s="21"/>
      <c r="EW534" s="21"/>
      <c r="EX534" s="21"/>
      <c r="EY534" s="21"/>
      <c r="EZ534" s="21"/>
      <c r="FA534" s="21"/>
      <c r="FB534" s="21"/>
      <c r="FC534" s="21"/>
      <c r="FD534" s="21"/>
      <c r="FE534" s="21"/>
      <c r="FF534" s="21"/>
      <c r="FG534" s="21"/>
      <c r="FH534" s="21"/>
      <c r="FI534" s="21"/>
      <c r="FJ534" s="21"/>
      <c r="FK534" s="21"/>
      <c r="FL534" s="21"/>
      <c r="FM534" s="21"/>
      <c r="FN534" s="21"/>
      <c r="FO534" s="21"/>
      <c r="FP534" s="21"/>
      <c r="FQ534" s="21"/>
      <c r="FR534" s="21"/>
      <c r="FS534" s="21"/>
      <c r="AMR534" s="21"/>
      <c r="AMS534" s="21"/>
      <c r="AMT534" s="21"/>
      <c r="AMU534" s="21"/>
      <c r="AMV534" s="21"/>
      <c r="AMW534" s="21"/>
      <c r="AMX534" s="21"/>
      <c r="AMY534" s="21"/>
      <c r="AMZ534" s="21"/>
      <c r="ANA534" s="21"/>
      <c r="ANB534" s="21"/>
      <c r="ANC534" s="21"/>
      <c r="AND534" s="21"/>
      <c r="ANE534" s="21"/>
      <c r="ANF534" s="21"/>
      <c r="ANG534" s="21"/>
      <c r="ANH534" s="21"/>
      <c r="ANI534" s="21"/>
      <c r="ANJ534" s="21"/>
      <c r="ANK534" s="21"/>
      <c r="ANL534" s="21"/>
      <c r="ANM534" s="21"/>
      <c r="ANN534" s="21"/>
      <c r="ANO534" s="21"/>
      <c r="ANP534" s="21"/>
      <c r="ANQ534" s="21"/>
      <c r="ANR534" s="21"/>
      <c r="ANS534" s="21"/>
      <c r="ANT534" s="21"/>
      <c r="ANU534" s="21"/>
      <c r="ANV534" s="21"/>
      <c r="ANW534" s="21"/>
      <c r="ANX534" s="21"/>
      <c r="ANY534" s="21"/>
      <c r="ANZ534" s="21"/>
      <c r="AOA534" s="21"/>
      <c r="AOB534" s="21"/>
      <c r="AOC534" s="21"/>
      <c r="AOD534" s="21"/>
      <c r="AOE534" s="21"/>
      <c r="AOF534" s="21"/>
      <c r="AOG534" s="21"/>
      <c r="AOH534" s="21"/>
      <c r="AOI534" s="21"/>
      <c r="AOJ534" s="21"/>
      <c r="AOK534" s="21"/>
      <c r="AOL534" s="21"/>
      <c r="AOM534" s="21"/>
      <c r="AON534" s="21"/>
      <c r="AOO534" s="21"/>
      <c r="AOP534" s="21"/>
      <c r="AOQ534" s="21"/>
      <c r="AOR534" s="21"/>
      <c r="AOS534" s="21"/>
      <c r="AOT534" s="21"/>
      <c r="AOU534" s="21"/>
      <c r="AOV534" s="21"/>
      <c r="AOW534" s="21"/>
      <c r="AOX534" s="21"/>
      <c r="AOY534" s="21"/>
      <c r="AOZ534" s="21"/>
      <c r="APA534" s="21"/>
      <c r="APB534" s="21"/>
      <c r="APC534" s="21"/>
      <c r="APD534" s="21"/>
      <c r="APE534" s="21"/>
      <c r="APF534" s="21"/>
      <c r="APG534" s="21"/>
      <c r="APH534" s="21"/>
      <c r="API534" s="21"/>
      <c r="APJ534" s="21"/>
      <c r="APK534" s="21"/>
      <c r="APL534" s="21"/>
      <c r="APM534" s="21"/>
      <c r="APN534" s="21"/>
      <c r="APO534" s="21"/>
      <c r="APP534" s="21"/>
      <c r="APQ534" s="21"/>
      <c r="APR534" s="21"/>
      <c r="APS534" s="21"/>
      <c r="APT534" s="21"/>
      <c r="APU534" s="21"/>
      <c r="APV534" s="21"/>
      <c r="APW534" s="21"/>
      <c r="APX534" s="21"/>
      <c r="APY534" s="21"/>
      <c r="APZ534" s="21"/>
      <c r="AQA534" s="21"/>
      <c r="AQB534" s="21"/>
      <c r="AQC534" s="21"/>
      <c r="AQD534" s="21"/>
      <c r="AQE534" s="21"/>
      <c r="AQF534" s="21"/>
      <c r="AQG534" s="21"/>
      <c r="AQH534" s="21"/>
      <c r="AQI534" s="21"/>
      <c r="AQJ534" s="21"/>
      <c r="AQK534" s="21"/>
      <c r="AQL534" s="21"/>
      <c r="AQM534" s="21"/>
      <c r="AQN534" s="21"/>
      <c r="AQO534" s="21"/>
      <c r="AQP534" s="21"/>
      <c r="AQQ534" s="21"/>
      <c r="AQR534" s="21"/>
      <c r="AQS534" s="21"/>
      <c r="AQT534" s="21"/>
      <c r="AQU534" s="21"/>
      <c r="AQV534" s="21"/>
      <c r="AQW534" s="21"/>
      <c r="AQX534" s="21"/>
      <c r="AQY534" s="21"/>
      <c r="AQZ534" s="21"/>
      <c r="ARA534" s="21"/>
      <c r="ARB534" s="21"/>
      <c r="ARC534" s="21"/>
      <c r="ARD534" s="21"/>
      <c r="ARE534" s="21"/>
      <c r="ARF534" s="21"/>
      <c r="ARG534" s="21"/>
      <c r="ARH534" s="21"/>
      <c r="ARI534" s="21"/>
      <c r="ARJ534" s="21"/>
      <c r="ARK534" s="21"/>
      <c r="ARL534" s="21"/>
      <c r="ARM534" s="21"/>
      <c r="ARN534" s="21"/>
      <c r="ARO534" s="21"/>
      <c r="ARP534" s="21"/>
      <c r="ARQ534" s="21"/>
      <c r="ARR534" s="21"/>
      <c r="ARS534" s="21"/>
      <c r="ART534" s="21"/>
      <c r="ARU534" s="21"/>
      <c r="ARV534" s="21"/>
      <c r="ARW534" s="21"/>
      <c r="ARX534" s="21"/>
      <c r="ARY534" s="21"/>
      <c r="ARZ534" s="21"/>
      <c r="ASA534" s="21"/>
      <c r="ASB534" s="21"/>
      <c r="ASC534" s="21"/>
      <c r="ASD534" s="21"/>
      <c r="ASE534" s="21"/>
      <c r="ASF534" s="21"/>
      <c r="ASG534" s="21"/>
      <c r="ASH534" s="21"/>
      <c r="ASI534" s="21"/>
      <c r="ASJ534" s="21"/>
      <c r="ASK534" s="21"/>
      <c r="ASL534" s="21"/>
      <c r="ASM534" s="21"/>
      <c r="ASN534" s="21"/>
      <c r="ASO534" s="21"/>
      <c r="ASP534" s="21"/>
      <c r="ASQ534" s="21"/>
      <c r="ASR534" s="21"/>
      <c r="ASS534" s="21"/>
      <c r="AST534" s="21"/>
      <c r="ASU534" s="21"/>
      <c r="ASV534" s="21"/>
      <c r="ASW534" s="21"/>
      <c r="ASX534" s="21"/>
      <c r="ASY534" s="21"/>
      <c r="ASZ534" s="21"/>
      <c r="ATA534" s="21"/>
      <c r="ATB534" s="21"/>
      <c r="ATC534" s="21"/>
      <c r="ATD534" s="21"/>
      <c r="ATE534" s="21"/>
      <c r="ATF534" s="21"/>
      <c r="ATG534" s="21"/>
      <c r="ATH534" s="21"/>
      <c r="ATI534" s="21"/>
      <c r="ATJ534" s="21"/>
      <c r="ATK534" s="21"/>
      <c r="ATL534" s="21"/>
      <c r="ATM534" s="21"/>
      <c r="ATN534" s="21"/>
      <c r="ATO534" s="21"/>
      <c r="ATP534" s="21"/>
      <c r="ATQ534" s="21"/>
      <c r="ATR534" s="21"/>
      <c r="ATS534" s="21"/>
      <c r="ATT534" s="21"/>
      <c r="ATU534" s="21"/>
      <c r="ATV534" s="21"/>
      <c r="ATW534" s="21"/>
      <c r="ATX534" s="21"/>
      <c r="ATY534" s="21"/>
      <c r="ATZ534" s="21"/>
      <c r="AUA534" s="21"/>
      <c r="AUB534" s="21"/>
      <c r="AUC534" s="21"/>
      <c r="AUD534" s="21"/>
      <c r="AUE534" s="21"/>
      <c r="AUF534" s="21"/>
      <c r="AUG534" s="21"/>
      <c r="AUH534" s="21"/>
      <c r="AUI534" s="21"/>
      <c r="AUJ534" s="21"/>
      <c r="AUK534" s="21"/>
      <c r="AUL534" s="21"/>
    </row>
    <row r="535" spans="1:175 1032:1234" s="20" customFormat="1" ht="16.5" thickBot="1" x14ac:dyDescent="0.3">
      <c r="A535" s="187"/>
      <c r="B535" s="175"/>
      <c r="C535" s="77"/>
      <c r="D535" s="52" t="s">
        <v>31</v>
      </c>
      <c r="E535" s="52">
        <v>15</v>
      </c>
      <c r="F535" s="52">
        <v>15</v>
      </c>
      <c r="G535" s="57">
        <v>0.85</v>
      </c>
      <c r="H535" s="57">
        <v>0.16</v>
      </c>
      <c r="I535" s="57">
        <v>5.6</v>
      </c>
      <c r="J535" s="57">
        <v>27.19</v>
      </c>
      <c r="K535" s="2"/>
      <c r="L535" s="2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  <c r="AE535" s="21"/>
      <c r="AF535" s="21"/>
      <c r="AG535" s="21"/>
      <c r="AH535" s="21"/>
      <c r="AI535" s="21"/>
      <c r="AJ535" s="21"/>
      <c r="AK535" s="21"/>
      <c r="AL535" s="21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  <c r="BE535" s="21"/>
      <c r="BF535" s="21"/>
      <c r="BG535" s="21"/>
      <c r="BH535" s="21"/>
      <c r="BI535" s="21"/>
      <c r="BJ535" s="21"/>
      <c r="BK535" s="21"/>
      <c r="BL535" s="21"/>
      <c r="BM535" s="21"/>
      <c r="BN535" s="21"/>
      <c r="BO535" s="21"/>
      <c r="BP535" s="21"/>
      <c r="BQ535" s="21"/>
      <c r="BR535" s="21"/>
      <c r="BS535" s="21"/>
      <c r="BT535" s="21"/>
      <c r="BU535" s="21"/>
      <c r="BV535" s="21"/>
      <c r="BW535" s="21"/>
      <c r="BX535" s="21"/>
      <c r="BY535" s="21"/>
      <c r="BZ535" s="21"/>
      <c r="CA535" s="21"/>
      <c r="CB535" s="21"/>
      <c r="CC535" s="21"/>
      <c r="CD535" s="21"/>
      <c r="CE535" s="21"/>
      <c r="CF535" s="21"/>
      <c r="CG535" s="21"/>
      <c r="CH535" s="21"/>
      <c r="CI535" s="21"/>
      <c r="CJ535" s="21"/>
      <c r="CK535" s="21"/>
      <c r="CL535" s="21"/>
      <c r="CM535" s="21"/>
      <c r="CN535" s="21"/>
      <c r="CO535" s="21"/>
      <c r="CP535" s="21"/>
      <c r="CQ535" s="21"/>
      <c r="CR535" s="21"/>
      <c r="CS535" s="21"/>
      <c r="CT535" s="21"/>
      <c r="CU535" s="21"/>
      <c r="CV535" s="21"/>
      <c r="CW535" s="21"/>
      <c r="CX535" s="21"/>
      <c r="CY535" s="21"/>
      <c r="CZ535" s="21"/>
      <c r="DA535" s="21"/>
      <c r="DB535" s="21"/>
      <c r="DC535" s="21"/>
      <c r="DD535" s="21"/>
      <c r="DE535" s="21"/>
      <c r="DF535" s="21"/>
      <c r="DG535" s="21"/>
      <c r="DH535" s="21"/>
      <c r="DI535" s="21"/>
      <c r="DJ535" s="21"/>
      <c r="DK535" s="21"/>
      <c r="DL535" s="21"/>
      <c r="DM535" s="21"/>
      <c r="DN535" s="21"/>
      <c r="DO535" s="21"/>
      <c r="DP535" s="21"/>
      <c r="DQ535" s="21"/>
      <c r="DR535" s="21"/>
      <c r="DS535" s="21"/>
      <c r="DT535" s="21"/>
      <c r="DU535" s="21"/>
      <c r="DV535" s="21"/>
      <c r="DW535" s="21"/>
      <c r="DX535" s="21"/>
      <c r="DY535" s="21"/>
      <c r="DZ535" s="21"/>
      <c r="EA535" s="21"/>
      <c r="EB535" s="21"/>
      <c r="EC535" s="21"/>
      <c r="ED535" s="21"/>
      <c r="EE535" s="21"/>
      <c r="EF535" s="21"/>
      <c r="EG535" s="21"/>
      <c r="EH535" s="21"/>
      <c r="EI535" s="21"/>
      <c r="EJ535" s="21"/>
      <c r="EK535" s="21"/>
      <c r="EL535" s="21"/>
      <c r="EM535" s="21"/>
      <c r="EN535" s="21"/>
      <c r="EO535" s="21"/>
      <c r="EP535" s="21"/>
      <c r="EQ535" s="21"/>
      <c r="ER535" s="21"/>
      <c r="ES535" s="21"/>
      <c r="ET535" s="21"/>
      <c r="EU535" s="21"/>
      <c r="EV535" s="21"/>
      <c r="EW535" s="21"/>
      <c r="EX535" s="21"/>
      <c r="EY535" s="21"/>
      <c r="EZ535" s="21"/>
      <c r="FA535" s="21"/>
      <c r="FB535" s="21"/>
      <c r="FC535" s="21"/>
      <c r="FD535" s="21"/>
      <c r="FE535" s="21"/>
      <c r="FF535" s="21"/>
      <c r="FG535" s="21"/>
      <c r="FH535" s="21"/>
      <c r="FI535" s="21"/>
      <c r="FJ535" s="21"/>
      <c r="FK535" s="21"/>
      <c r="FL535" s="21"/>
      <c r="FM535" s="21"/>
      <c r="FN535" s="21"/>
      <c r="FO535" s="21"/>
      <c r="FP535" s="21"/>
      <c r="FQ535" s="21"/>
      <c r="FR535" s="21"/>
      <c r="FS535" s="21"/>
      <c r="AMR535" s="21"/>
      <c r="AMS535" s="21"/>
      <c r="AMT535" s="21"/>
      <c r="AMU535" s="21"/>
      <c r="AMV535" s="21"/>
      <c r="AMW535" s="21"/>
      <c r="AMX535" s="21"/>
      <c r="AMY535" s="21"/>
      <c r="AMZ535" s="21"/>
      <c r="ANA535" s="21"/>
      <c r="ANB535" s="21"/>
      <c r="ANC535" s="21"/>
      <c r="AND535" s="21"/>
      <c r="ANE535" s="21"/>
      <c r="ANF535" s="21"/>
      <c r="ANG535" s="21"/>
      <c r="ANH535" s="21"/>
      <c r="ANI535" s="21"/>
      <c r="ANJ535" s="21"/>
      <c r="ANK535" s="21"/>
      <c r="ANL535" s="21"/>
      <c r="ANM535" s="21"/>
      <c r="ANN535" s="21"/>
      <c r="ANO535" s="21"/>
      <c r="ANP535" s="21"/>
      <c r="ANQ535" s="21"/>
      <c r="ANR535" s="21"/>
      <c r="ANS535" s="21"/>
      <c r="ANT535" s="21"/>
      <c r="ANU535" s="21"/>
      <c r="ANV535" s="21"/>
      <c r="ANW535" s="21"/>
      <c r="ANX535" s="21"/>
      <c r="ANY535" s="21"/>
      <c r="ANZ535" s="21"/>
      <c r="AOA535" s="21"/>
      <c r="AOB535" s="21"/>
      <c r="AOC535" s="21"/>
      <c r="AOD535" s="21"/>
      <c r="AOE535" s="21"/>
      <c r="AOF535" s="21"/>
      <c r="AOG535" s="21"/>
      <c r="AOH535" s="21"/>
      <c r="AOI535" s="21"/>
      <c r="AOJ535" s="21"/>
      <c r="AOK535" s="21"/>
      <c r="AOL535" s="21"/>
      <c r="AOM535" s="21"/>
      <c r="AON535" s="21"/>
      <c r="AOO535" s="21"/>
      <c r="AOP535" s="21"/>
      <c r="AOQ535" s="21"/>
      <c r="AOR535" s="21"/>
      <c r="AOS535" s="21"/>
      <c r="AOT535" s="21"/>
      <c r="AOU535" s="21"/>
      <c r="AOV535" s="21"/>
      <c r="AOW535" s="21"/>
      <c r="AOX535" s="21"/>
      <c r="AOY535" s="21"/>
      <c r="AOZ535" s="21"/>
      <c r="APA535" s="21"/>
      <c r="APB535" s="21"/>
      <c r="APC535" s="21"/>
      <c r="APD535" s="21"/>
      <c r="APE535" s="21"/>
      <c r="APF535" s="21"/>
      <c r="APG535" s="21"/>
      <c r="APH535" s="21"/>
      <c r="API535" s="21"/>
      <c r="APJ535" s="21"/>
      <c r="APK535" s="21"/>
      <c r="APL535" s="21"/>
      <c r="APM535" s="21"/>
      <c r="APN535" s="21"/>
      <c r="APO535" s="21"/>
      <c r="APP535" s="21"/>
      <c r="APQ535" s="21"/>
      <c r="APR535" s="21"/>
      <c r="APS535" s="21"/>
      <c r="APT535" s="21"/>
      <c r="APU535" s="21"/>
      <c r="APV535" s="21"/>
      <c r="APW535" s="21"/>
      <c r="APX535" s="21"/>
      <c r="APY535" s="21"/>
      <c r="APZ535" s="21"/>
      <c r="AQA535" s="21"/>
      <c r="AQB535" s="21"/>
      <c r="AQC535" s="21"/>
      <c r="AQD535" s="21"/>
      <c r="AQE535" s="21"/>
      <c r="AQF535" s="21"/>
      <c r="AQG535" s="21"/>
      <c r="AQH535" s="21"/>
      <c r="AQI535" s="21"/>
      <c r="AQJ535" s="21"/>
      <c r="AQK535" s="21"/>
      <c r="AQL535" s="21"/>
      <c r="AQM535" s="21"/>
      <c r="AQN535" s="21"/>
      <c r="AQO535" s="21"/>
      <c r="AQP535" s="21"/>
      <c r="AQQ535" s="21"/>
      <c r="AQR535" s="21"/>
      <c r="AQS535" s="21"/>
      <c r="AQT535" s="21"/>
      <c r="AQU535" s="21"/>
      <c r="AQV535" s="21"/>
      <c r="AQW535" s="21"/>
      <c r="AQX535" s="21"/>
      <c r="AQY535" s="21"/>
      <c r="AQZ535" s="21"/>
      <c r="ARA535" s="21"/>
      <c r="ARB535" s="21"/>
      <c r="ARC535" s="21"/>
      <c r="ARD535" s="21"/>
      <c r="ARE535" s="21"/>
      <c r="ARF535" s="21"/>
      <c r="ARG535" s="21"/>
      <c r="ARH535" s="21"/>
      <c r="ARI535" s="21"/>
      <c r="ARJ535" s="21"/>
      <c r="ARK535" s="21"/>
      <c r="ARL535" s="21"/>
      <c r="ARM535" s="21"/>
      <c r="ARN535" s="21"/>
      <c r="ARO535" s="21"/>
      <c r="ARP535" s="21"/>
      <c r="ARQ535" s="21"/>
      <c r="ARR535" s="21"/>
      <c r="ARS535" s="21"/>
      <c r="ART535" s="21"/>
      <c r="ARU535" s="21"/>
      <c r="ARV535" s="21"/>
      <c r="ARW535" s="21"/>
      <c r="ARX535" s="21"/>
      <c r="ARY535" s="21"/>
      <c r="ARZ535" s="21"/>
      <c r="ASA535" s="21"/>
      <c r="ASB535" s="21"/>
      <c r="ASC535" s="21"/>
      <c r="ASD535" s="21"/>
      <c r="ASE535" s="21"/>
      <c r="ASF535" s="21"/>
      <c r="ASG535" s="21"/>
      <c r="ASH535" s="21"/>
      <c r="ASI535" s="21"/>
      <c r="ASJ535" s="21"/>
      <c r="ASK535" s="21"/>
      <c r="ASL535" s="21"/>
      <c r="ASM535" s="21"/>
      <c r="ASN535" s="21"/>
      <c r="ASO535" s="21"/>
      <c r="ASP535" s="21"/>
      <c r="ASQ535" s="21"/>
      <c r="ASR535" s="21"/>
      <c r="ASS535" s="21"/>
      <c r="AST535" s="21"/>
      <c r="ASU535" s="21"/>
      <c r="ASV535" s="21"/>
      <c r="ASW535" s="21"/>
      <c r="ASX535" s="21"/>
      <c r="ASY535" s="21"/>
      <c r="ASZ535" s="21"/>
      <c r="ATA535" s="21"/>
      <c r="ATB535" s="21"/>
      <c r="ATC535" s="21"/>
      <c r="ATD535" s="21"/>
      <c r="ATE535" s="21"/>
      <c r="ATF535" s="21"/>
      <c r="ATG535" s="21"/>
      <c r="ATH535" s="21"/>
      <c r="ATI535" s="21"/>
      <c r="ATJ535" s="21"/>
      <c r="ATK535" s="21"/>
      <c r="ATL535" s="21"/>
      <c r="ATM535" s="21"/>
      <c r="ATN535" s="21"/>
      <c r="ATO535" s="21"/>
      <c r="ATP535" s="21"/>
      <c r="ATQ535" s="21"/>
      <c r="ATR535" s="21"/>
      <c r="ATS535" s="21"/>
      <c r="ATT535" s="21"/>
      <c r="ATU535" s="21"/>
      <c r="ATV535" s="21"/>
      <c r="ATW535" s="21"/>
      <c r="ATX535" s="21"/>
      <c r="ATY535" s="21"/>
      <c r="ATZ535" s="21"/>
      <c r="AUA535" s="21"/>
      <c r="AUB535" s="21"/>
      <c r="AUC535" s="21"/>
      <c r="AUD535" s="21"/>
      <c r="AUE535" s="21"/>
      <c r="AUF535" s="21"/>
      <c r="AUG535" s="21"/>
      <c r="AUH535" s="21"/>
      <c r="AUI535" s="21"/>
      <c r="AUJ535" s="21"/>
      <c r="AUK535" s="21"/>
      <c r="AUL535" s="21"/>
    </row>
    <row r="536" spans="1:175 1032:1234" ht="16.5" thickBot="1" x14ac:dyDescent="0.3">
      <c r="A536" s="45"/>
      <c r="B536" s="50">
        <v>685</v>
      </c>
      <c r="C536" s="51" t="s">
        <v>29</v>
      </c>
      <c r="D536" s="52" t="s">
        <v>41</v>
      </c>
      <c r="E536" s="52"/>
      <c r="F536" s="52">
        <v>200</v>
      </c>
      <c r="G536" s="53">
        <v>0</v>
      </c>
      <c r="H536" s="53">
        <v>0</v>
      </c>
      <c r="I536" s="53">
        <v>18</v>
      </c>
      <c r="J536" s="64">
        <v>58</v>
      </c>
    </row>
    <row r="537" spans="1:175 1032:1234" ht="16.5" thickBot="1" x14ac:dyDescent="0.3">
      <c r="A537" s="45"/>
      <c r="B537" s="50"/>
      <c r="C537" s="51"/>
      <c r="D537" s="58" t="s">
        <v>135</v>
      </c>
      <c r="E537" s="58">
        <v>0.6</v>
      </c>
      <c r="F537" s="58">
        <v>0.6</v>
      </c>
      <c r="G537" s="53"/>
      <c r="H537" s="53"/>
      <c r="I537" s="53"/>
      <c r="J537" s="64"/>
    </row>
    <row r="538" spans="1:175 1032:1234" ht="16.5" thickBot="1" x14ac:dyDescent="0.3">
      <c r="A538" s="45"/>
      <c r="B538" s="50"/>
      <c r="C538" s="51"/>
      <c r="D538" s="58" t="s">
        <v>129</v>
      </c>
      <c r="E538" s="58"/>
      <c r="F538" s="58">
        <v>200</v>
      </c>
      <c r="G538" s="53"/>
      <c r="H538" s="53"/>
      <c r="I538" s="53"/>
      <c r="J538" s="64"/>
    </row>
    <row r="539" spans="1:175 1032:1234" ht="16.5" thickBot="1" x14ac:dyDescent="0.3">
      <c r="A539" s="45"/>
      <c r="B539" s="50"/>
      <c r="C539" s="51"/>
      <c r="D539" s="58" t="s">
        <v>118</v>
      </c>
      <c r="E539" s="58">
        <v>12</v>
      </c>
      <c r="F539" s="58">
        <v>12</v>
      </c>
      <c r="G539" s="53"/>
      <c r="H539" s="53"/>
      <c r="I539" s="53"/>
      <c r="J539" s="64"/>
    </row>
    <row r="540" spans="1:175 1032:1234" s="20" customFormat="1" ht="16.5" thickBot="1" x14ac:dyDescent="0.3">
      <c r="A540" s="204"/>
      <c r="B540" s="179"/>
      <c r="C540" s="77"/>
      <c r="D540" s="52" t="s">
        <v>103</v>
      </c>
      <c r="E540" s="52">
        <v>100</v>
      </c>
      <c r="F540" s="76">
        <v>100</v>
      </c>
      <c r="G540" s="77">
        <v>3</v>
      </c>
      <c r="H540" s="77">
        <v>5</v>
      </c>
      <c r="I540" s="77">
        <v>15</v>
      </c>
      <c r="J540" s="75">
        <v>200</v>
      </c>
      <c r="K540" s="2"/>
      <c r="L540" s="2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  <c r="AE540" s="21"/>
      <c r="AF540" s="21"/>
      <c r="AG540" s="21"/>
      <c r="AH540" s="21"/>
      <c r="AI540" s="21"/>
      <c r="AJ540" s="21"/>
      <c r="AK540" s="21"/>
      <c r="AL540" s="21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  <c r="BE540" s="21"/>
      <c r="BF540" s="21"/>
      <c r="BG540" s="21"/>
      <c r="BH540" s="21"/>
      <c r="BI540" s="21"/>
      <c r="BJ540" s="21"/>
      <c r="BK540" s="21"/>
      <c r="BL540" s="21"/>
      <c r="BM540" s="21"/>
      <c r="BN540" s="21"/>
      <c r="BO540" s="21"/>
      <c r="BP540" s="21"/>
      <c r="BQ540" s="21"/>
      <c r="BR540" s="21"/>
      <c r="BS540" s="21"/>
      <c r="BT540" s="21"/>
      <c r="BU540" s="21"/>
      <c r="BV540" s="21"/>
      <c r="BW540" s="21"/>
      <c r="BX540" s="21"/>
      <c r="BY540" s="21"/>
      <c r="BZ540" s="21"/>
      <c r="CA540" s="21"/>
      <c r="CB540" s="21"/>
      <c r="CC540" s="21"/>
      <c r="CD540" s="21"/>
      <c r="CE540" s="21"/>
      <c r="CF540" s="21"/>
      <c r="CG540" s="21"/>
      <c r="CH540" s="21"/>
      <c r="CI540" s="21"/>
      <c r="CJ540" s="21"/>
      <c r="CK540" s="21"/>
      <c r="CL540" s="21"/>
      <c r="CM540" s="21"/>
      <c r="CN540" s="21"/>
      <c r="CO540" s="21"/>
      <c r="CP540" s="21"/>
      <c r="CQ540" s="21"/>
      <c r="CR540" s="21"/>
      <c r="CS540" s="21"/>
      <c r="CT540" s="21"/>
      <c r="CU540" s="21"/>
      <c r="CV540" s="21"/>
      <c r="CW540" s="21"/>
      <c r="CX540" s="21"/>
      <c r="CY540" s="21"/>
      <c r="CZ540" s="21"/>
      <c r="DA540" s="21"/>
      <c r="DB540" s="21"/>
      <c r="DC540" s="21"/>
      <c r="DD540" s="21"/>
      <c r="DE540" s="21"/>
      <c r="DF540" s="21"/>
      <c r="DG540" s="21"/>
      <c r="DH540" s="21"/>
      <c r="DI540" s="21"/>
      <c r="DJ540" s="21"/>
      <c r="DK540" s="21"/>
      <c r="DL540" s="21"/>
      <c r="DM540" s="21"/>
      <c r="DN540" s="21"/>
      <c r="DO540" s="21"/>
      <c r="DP540" s="21"/>
      <c r="DQ540" s="21"/>
      <c r="DR540" s="21"/>
      <c r="DS540" s="21"/>
      <c r="DT540" s="21"/>
      <c r="DU540" s="21"/>
      <c r="DV540" s="21"/>
      <c r="DW540" s="21"/>
      <c r="DX540" s="21"/>
      <c r="DY540" s="21"/>
      <c r="DZ540" s="21"/>
      <c r="EA540" s="21"/>
      <c r="EB540" s="21"/>
      <c r="EC540" s="21"/>
      <c r="ED540" s="21"/>
      <c r="EE540" s="21"/>
      <c r="EF540" s="21"/>
      <c r="EG540" s="21"/>
      <c r="EH540" s="21"/>
      <c r="EI540" s="21"/>
      <c r="EJ540" s="21"/>
      <c r="EK540" s="21"/>
      <c r="EL540" s="21"/>
      <c r="EM540" s="21"/>
      <c r="EN540" s="21"/>
      <c r="EO540" s="21"/>
      <c r="EP540" s="21"/>
      <c r="EQ540" s="21"/>
      <c r="ER540" s="21"/>
      <c r="ES540" s="21"/>
      <c r="ET540" s="21"/>
      <c r="EU540" s="21"/>
      <c r="EV540" s="21"/>
      <c r="EW540" s="21"/>
      <c r="EX540" s="21"/>
      <c r="EY540" s="21"/>
      <c r="EZ540" s="21"/>
      <c r="FA540" s="21"/>
      <c r="FB540" s="21"/>
      <c r="FC540" s="21"/>
      <c r="FD540" s="21"/>
      <c r="FE540" s="21"/>
      <c r="FF540" s="21"/>
      <c r="FG540" s="21"/>
      <c r="FH540" s="21"/>
      <c r="FI540" s="21"/>
      <c r="FJ540" s="21"/>
      <c r="FK540" s="21"/>
      <c r="FL540" s="21"/>
      <c r="FM540" s="21"/>
      <c r="FN540" s="21"/>
      <c r="FO540" s="21"/>
      <c r="FP540" s="21"/>
      <c r="FQ540" s="21"/>
      <c r="FR540" s="21"/>
      <c r="FS540" s="21"/>
      <c r="AMR540" s="21"/>
      <c r="AMS540" s="21"/>
      <c r="AMT540" s="21"/>
      <c r="AMU540" s="21"/>
      <c r="AMV540" s="21"/>
      <c r="AMW540" s="21"/>
      <c r="AMX540" s="21"/>
      <c r="AMY540" s="21"/>
      <c r="AMZ540" s="21"/>
      <c r="ANA540" s="21"/>
      <c r="ANB540" s="21"/>
      <c r="ANC540" s="21"/>
      <c r="AND540" s="21"/>
      <c r="ANE540" s="21"/>
      <c r="ANF540" s="21"/>
      <c r="ANG540" s="21"/>
      <c r="ANH540" s="21"/>
      <c r="ANI540" s="21"/>
      <c r="ANJ540" s="21"/>
      <c r="ANK540" s="21"/>
      <c r="ANL540" s="21"/>
      <c r="ANM540" s="21"/>
      <c r="ANN540" s="21"/>
      <c r="ANO540" s="21"/>
      <c r="ANP540" s="21"/>
      <c r="ANQ540" s="21"/>
      <c r="ANR540" s="21"/>
      <c r="ANS540" s="21"/>
      <c r="ANT540" s="21"/>
      <c r="ANU540" s="21"/>
      <c r="ANV540" s="21"/>
      <c r="ANW540" s="21"/>
      <c r="ANX540" s="21"/>
      <c r="ANY540" s="21"/>
      <c r="ANZ540" s="21"/>
      <c r="AOA540" s="21"/>
      <c r="AOB540" s="21"/>
      <c r="AOC540" s="21"/>
      <c r="AOD540" s="21"/>
      <c r="AOE540" s="21"/>
      <c r="AOF540" s="21"/>
      <c r="AOG540" s="21"/>
      <c r="AOH540" s="21"/>
      <c r="AOI540" s="21"/>
      <c r="AOJ540" s="21"/>
      <c r="AOK540" s="21"/>
      <c r="AOL540" s="21"/>
      <c r="AOM540" s="21"/>
      <c r="AON540" s="21"/>
      <c r="AOO540" s="21"/>
      <c r="AOP540" s="21"/>
      <c r="AOQ540" s="21"/>
      <c r="AOR540" s="21"/>
      <c r="AOS540" s="21"/>
      <c r="AOT540" s="21"/>
      <c r="AOU540" s="21"/>
      <c r="AOV540" s="21"/>
      <c r="AOW540" s="21"/>
      <c r="AOX540" s="21"/>
      <c r="AOY540" s="21"/>
      <c r="AOZ540" s="21"/>
      <c r="APA540" s="21"/>
      <c r="APB540" s="21"/>
      <c r="APC540" s="21"/>
      <c r="APD540" s="21"/>
      <c r="APE540" s="21"/>
      <c r="APF540" s="21"/>
      <c r="APG540" s="21"/>
      <c r="APH540" s="21"/>
      <c r="API540" s="21"/>
      <c r="APJ540" s="21"/>
      <c r="APK540" s="21"/>
      <c r="APL540" s="21"/>
      <c r="APM540" s="21"/>
      <c r="APN540" s="21"/>
      <c r="APO540" s="21"/>
      <c r="APP540" s="21"/>
      <c r="APQ540" s="21"/>
      <c r="APR540" s="21"/>
      <c r="APS540" s="21"/>
      <c r="APT540" s="21"/>
      <c r="APU540" s="21"/>
      <c r="APV540" s="21"/>
      <c r="APW540" s="21"/>
      <c r="APX540" s="21"/>
      <c r="APY540" s="21"/>
      <c r="APZ540" s="21"/>
      <c r="AQA540" s="21"/>
      <c r="AQB540" s="21"/>
      <c r="AQC540" s="21"/>
      <c r="AQD540" s="21"/>
      <c r="AQE540" s="21"/>
      <c r="AQF540" s="21"/>
      <c r="AQG540" s="21"/>
      <c r="AQH540" s="21"/>
      <c r="AQI540" s="21"/>
      <c r="AQJ540" s="21"/>
      <c r="AQK540" s="21"/>
      <c r="AQL540" s="21"/>
      <c r="AQM540" s="21"/>
      <c r="AQN540" s="21"/>
      <c r="AQO540" s="21"/>
      <c r="AQP540" s="21"/>
      <c r="AQQ540" s="21"/>
      <c r="AQR540" s="21"/>
      <c r="AQS540" s="21"/>
      <c r="AQT540" s="21"/>
      <c r="AQU540" s="21"/>
      <c r="AQV540" s="21"/>
      <c r="AQW540" s="21"/>
      <c r="AQX540" s="21"/>
      <c r="AQY540" s="21"/>
      <c r="AQZ540" s="21"/>
      <c r="ARA540" s="21"/>
      <c r="ARB540" s="21"/>
      <c r="ARC540" s="21"/>
      <c r="ARD540" s="21"/>
      <c r="ARE540" s="21"/>
      <c r="ARF540" s="21"/>
      <c r="ARG540" s="21"/>
      <c r="ARH540" s="21"/>
      <c r="ARI540" s="21"/>
      <c r="ARJ540" s="21"/>
      <c r="ARK540" s="21"/>
      <c r="ARL540" s="21"/>
      <c r="ARM540" s="21"/>
      <c r="ARN540" s="21"/>
      <c r="ARO540" s="21"/>
      <c r="ARP540" s="21"/>
      <c r="ARQ540" s="21"/>
      <c r="ARR540" s="21"/>
      <c r="ARS540" s="21"/>
      <c r="ART540" s="21"/>
      <c r="ARU540" s="21"/>
      <c r="ARV540" s="21"/>
      <c r="ARW540" s="21"/>
      <c r="ARX540" s="21"/>
      <c r="ARY540" s="21"/>
      <c r="ARZ540" s="21"/>
      <c r="ASA540" s="21"/>
      <c r="ASB540" s="21"/>
      <c r="ASC540" s="21"/>
      <c r="ASD540" s="21"/>
      <c r="ASE540" s="21"/>
      <c r="ASF540" s="21"/>
      <c r="ASG540" s="21"/>
      <c r="ASH540" s="21"/>
      <c r="ASI540" s="21"/>
      <c r="ASJ540" s="21"/>
      <c r="ASK540" s="21"/>
      <c r="ASL540" s="21"/>
      <c r="ASM540" s="21"/>
      <c r="ASN540" s="21"/>
      <c r="ASO540" s="21"/>
      <c r="ASP540" s="21"/>
      <c r="ASQ540" s="21"/>
      <c r="ASR540" s="21"/>
      <c r="ASS540" s="21"/>
      <c r="AST540" s="21"/>
      <c r="ASU540" s="21"/>
      <c r="ASV540" s="21"/>
      <c r="ASW540" s="21"/>
      <c r="ASX540" s="21"/>
      <c r="ASY540" s="21"/>
      <c r="ASZ540" s="21"/>
      <c r="ATA540" s="21"/>
      <c r="ATB540" s="21"/>
      <c r="ATC540" s="21"/>
      <c r="ATD540" s="21"/>
      <c r="ATE540" s="21"/>
      <c r="ATF540" s="21"/>
      <c r="ATG540" s="21"/>
      <c r="ATH540" s="21"/>
      <c r="ATI540" s="21"/>
      <c r="ATJ540" s="21"/>
      <c r="ATK540" s="21"/>
      <c r="ATL540" s="21"/>
      <c r="ATM540" s="21"/>
      <c r="ATN540" s="21"/>
      <c r="ATO540" s="21"/>
      <c r="ATP540" s="21"/>
      <c r="ATQ540" s="21"/>
      <c r="ATR540" s="21"/>
      <c r="ATS540" s="21"/>
      <c r="ATT540" s="21"/>
      <c r="ATU540" s="21"/>
      <c r="ATV540" s="21"/>
      <c r="ATW540" s="21"/>
      <c r="ATX540" s="21"/>
      <c r="ATY540" s="21"/>
      <c r="ATZ540" s="21"/>
      <c r="AUA540" s="21"/>
      <c r="AUB540" s="21"/>
      <c r="AUC540" s="21"/>
      <c r="AUD540" s="21"/>
      <c r="AUE540" s="21"/>
      <c r="AUF540" s="21"/>
      <c r="AUG540" s="21"/>
      <c r="AUH540" s="21"/>
      <c r="AUI540" s="21"/>
      <c r="AUJ540" s="21"/>
      <c r="AUK540" s="21"/>
      <c r="AUL540" s="21"/>
    </row>
    <row r="541" spans="1:175 1032:1234" s="20" customFormat="1" ht="16.5" thickBot="1" x14ac:dyDescent="0.3">
      <c r="A541" s="205"/>
      <c r="B541" s="175"/>
      <c r="C541" s="176"/>
      <c r="D541" s="57" t="s">
        <v>22</v>
      </c>
      <c r="E541" s="57"/>
      <c r="F541" s="154">
        <f>F522+F534+F535+F540+F536</f>
        <v>490</v>
      </c>
      <c r="G541" s="154">
        <f t="shared" ref="G541:J541" si="16">G522+G534+G535+G540</f>
        <v>13.15</v>
      </c>
      <c r="H541" s="154">
        <f t="shared" si="16"/>
        <v>12.33</v>
      </c>
      <c r="I541" s="154">
        <f t="shared" si="16"/>
        <v>59.74</v>
      </c>
      <c r="J541" s="154">
        <f t="shared" si="16"/>
        <v>555.99</v>
      </c>
      <c r="K541" s="2"/>
      <c r="L541" s="2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  <c r="AE541" s="21"/>
      <c r="AF541" s="21"/>
      <c r="AG541" s="21"/>
      <c r="AH541" s="21"/>
      <c r="AI541" s="21"/>
      <c r="AJ541" s="21"/>
      <c r="AK541" s="21"/>
      <c r="AL541" s="21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  <c r="BE541" s="21"/>
      <c r="BF541" s="21"/>
      <c r="BG541" s="21"/>
      <c r="BH541" s="21"/>
      <c r="BI541" s="21"/>
      <c r="BJ541" s="21"/>
      <c r="BK541" s="21"/>
      <c r="BL541" s="21"/>
      <c r="BM541" s="21"/>
      <c r="BN541" s="21"/>
      <c r="BO541" s="21"/>
      <c r="BP541" s="21"/>
      <c r="BQ541" s="21"/>
      <c r="BR541" s="21"/>
      <c r="BS541" s="21"/>
      <c r="BT541" s="21"/>
      <c r="BU541" s="21"/>
      <c r="BV541" s="21"/>
      <c r="BW541" s="21"/>
      <c r="BX541" s="21"/>
      <c r="BY541" s="21"/>
      <c r="BZ541" s="21"/>
      <c r="CA541" s="21"/>
      <c r="CB541" s="21"/>
      <c r="CC541" s="21"/>
      <c r="CD541" s="21"/>
      <c r="CE541" s="21"/>
      <c r="CF541" s="21"/>
      <c r="CG541" s="21"/>
      <c r="CH541" s="21"/>
      <c r="CI541" s="21"/>
      <c r="CJ541" s="21"/>
      <c r="CK541" s="21"/>
      <c r="CL541" s="21"/>
      <c r="CM541" s="21"/>
      <c r="CN541" s="21"/>
      <c r="CO541" s="21"/>
      <c r="CP541" s="21"/>
      <c r="CQ541" s="21"/>
      <c r="CR541" s="21"/>
      <c r="CS541" s="21"/>
      <c r="CT541" s="21"/>
      <c r="CU541" s="21"/>
      <c r="CV541" s="21"/>
      <c r="CW541" s="21"/>
      <c r="CX541" s="21"/>
      <c r="CY541" s="21"/>
      <c r="CZ541" s="21"/>
      <c r="DA541" s="21"/>
      <c r="DB541" s="21"/>
      <c r="DC541" s="21"/>
      <c r="DD541" s="21"/>
      <c r="DE541" s="21"/>
      <c r="DF541" s="21"/>
      <c r="DG541" s="21"/>
      <c r="DH541" s="21"/>
      <c r="DI541" s="21"/>
      <c r="DJ541" s="21"/>
      <c r="DK541" s="21"/>
      <c r="DL541" s="21"/>
      <c r="DM541" s="21"/>
      <c r="DN541" s="21"/>
      <c r="DO541" s="21"/>
      <c r="DP541" s="21"/>
      <c r="DQ541" s="21"/>
      <c r="DR541" s="21"/>
      <c r="DS541" s="21"/>
      <c r="DT541" s="21"/>
      <c r="DU541" s="21"/>
      <c r="DV541" s="21"/>
      <c r="DW541" s="21"/>
      <c r="DX541" s="21"/>
      <c r="DY541" s="21"/>
      <c r="DZ541" s="21"/>
      <c r="EA541" s="21"/>
      <c r="EB541" s="21"/>
      <c r="EC541" s="21"/>
      <c r="ED541" s="21"/>
      <c r="EE541" s="21"/>
      <c r="EF541" s="21"/>
      <c r="EG541" s="21"/>
      <c r="EH541" s="21"/>
      <c r="EI541" s="21"/>
      <c r="EJ541" s="21"/>
      <c r="EK541" s="21"/>
      <c r="EL541" s="21"/>
      <c r="EM541" s="21"/>
      <c r="EN541" s="21"/>
      <c r="EO541" s="21"/>
      <c r="EP541" s="21"/>
      <c r="EQ541" s="21"/>
      <c r="ER541" s="21"/>
      <c r="ES541" s="21"/>
      <c r="ET541" s="21"/>
      <c r="EU541" s="21"/>
      <c r="EV541" s="21"/>
      <c r="EW541" s="21"/>
      <c r="EX541" s="21"/>
      <c r="EY541" s="21"/>
      <c r="EZ541" s="21"/>
      <c r="FA541" s="21"/>
      <c r="FB541" s="21"/>
      <c r="FC541" s="21"/>
      <c r="FD541" s="21"/>
      <c r="FE541" s="21"/>
      <c r="FF541" s="21"/>
      <c r="FG541" s="21"/>
      <c r="FH541" s="21"/>
      <c r="FI541" s="21"/>
      <c r="FJ541" s="21"/>
      <c r="FK541" s="21"/>
      <c r="FL541" s="21"/>
      <c r="FM541" s="21"/>
      <c r="FN541" s="21"/>
      <c r="FO541" s="21"/>
      <c r="FP541" s="21"/>
      <c r="FQ541" s="21"/>
      <c r="FR541" s="21"/>
      <c r="FS541" s="21"/>
      <c r="AMR541" s="21"/>
      <c r="AMS541" s="21"/>
      <c r="AMT541" s="21"/>
      <c r="AMU541" s="21"/>
      <c r="AMV541" s="21"/>
      <c r="AMW541" s="21"/>
      <c r="AMX541" s="21"/>
      <c r="AMY541" s="21"/>
      <c r="AMZ541" s="21"/>
      <c r="ANA541" s="21"/>
      <c r="ANB541" s="21"/>
      <c r="ANC541" s="21"/>
      <c r="AND541" s="21"/>
      <c r="ANE541" s="21"/>
      <c r="ANF541" s="21"/>
      <c r="ANG541" s="21"/>
      <c r="ANH541" s="21"/>
      <c r="ANI541" s="21"/>
      <c r="ANJ541" s="21"/>
      <c r="ANK541" s="21"/>
      <c r="ANL541" s="21"/>
      <c r="ANM541" s="21"/>
      <c r="ANN541" s="21"/>
      <c r="ANO541" s="21"/>
      <c r="ANP541" s="21"/>
      <c r="ANQ541" s="21"/>
      <c r="ANR541" s="21"/>
      <c r="ANS541" s="21"/>
      <c r="ANT541" s="21"/>
      <c r="ANU541" s="21"/>
      <c r="ANV541" s="21"/>
      <c r="ANW541" s="21"/>
      <c r="ANX541" s="21"/>
      <c r="ANY541" s="21"/>
      <c r="ANZ541" s="21"/>
      <c r="AOA541" s="21"/>
      <c r="AOB541" s="21"/>
      <c r="AOC541" s="21"/>
      <c r="AOD541" s="21"/>
      <c r="AOE541" s="21"/>
      <c r="AOF541" s="21"/>
      <c r="AOG541" s="21"/>
      <c r="AOH541" s="21"/>
      <c r="AOI541" s="21"/>
      <c r="AOJ541" s="21"/>
      <c r="AOK541" s="21"/>
      <c r="AOL541" s="21"/>
      <c r="AOM541" s="21"/>
      <c r="AON541" s="21"/>
      <c r="AOO541" s="21"/>
      <c r="AOP541" s="21"/>
      <c r="AOQ541" s="21"/>
      <c r="AOR541" s="21"/>
      <c r="AOS541" s="21"/>
      <c r="AOT541" s="21"/>
      <c r="AOU541" s="21"/>
      <c r="AOV541" s="21"/>
      <c r="AOW541" s="21"/>
      <c r="AOX541" s="21"/>
      <c r="AOY541" s="21"/>
      <c r="AOZ541" s="21"/>
      <c r="APA541" s="21"/>
      <c r="APB541" s="21"/>
      <c r="APC541" s="21"/>
      <c r="APD541" s="21"/>
      <c r="APE541" s="21"/>
      <c r="APF541" s="21"/>
      <c r="APG541" s="21"/>
      <c r="APH541" s="21"/>
      <c r="API541" s="21"/>
      <c r="APJ541" s="21"/>
      <c r="APK541" s="21"/>
      <c r="APL541" s="21"/>
      <c r="APM541" s="21"/>
      <c r="APN541" s="21"/>
      <c r="APO541" s="21"/>
      <c r="APP541" s="21"/>
      <c r="APQ541" s="21"/>
      <c r="APR541" s="21"/>
      <c r="APS541" s="21"/>
      <c r="APT541" s="21"/>
      <c r="APU541" s="21"/>
      <c r="APV541" s="21"/>
      <c r="APW541" s="21"/>
      <c r="APX541" s="21"/>
      <c r="APY541" s="21"/>
      <c r="APZ541" s="21"/>
      <c r="AQA541" s="21"/>
      <c r="AQB541" s="21"/>
      <c r="AQC541" s="21"/>
      <c r="AQD541" s="21"/>
      <c r="AQE541" s="21"/>
      <c r="AQF541" s="21"/>
      <c r="AQG541" s="21"/>
      <c r="AQH541" s="21"/>
      <c r="AQI541" s="21"/>
      <c r="AQJ541" s="21"/>
      <c r="AQK541" s="21"/>
      <c r="AQL541" s="21"/>
      <c r="AQM541" s="21"/>
      <c r="AQN541" s="21"/>
      <c r="AQO541" s="21"/>
      <c r="AQP541" s="21"/>
      <c r="AQQ541" s="21"/>
      <c r="AQR541" s="21"/>
      <c r="AQS541" s="21"/>
      <c r="AQT541" s="21"/>
      <c r="AQU541" s="21"/>
      <c r="AQV541" s="21"/>
      <c r="AQW541" s="21"/>
      <c r="AQX541" s="21"/>
      <c r="AQY541" s="21"/>
      <c r="AQZ541" s="21"/>
      <c r="ARA541" s="21"/>
      <c r="ARB541" s="21"/>
      <c r="ARC541" s="21"/>
      <c r="ARD541" s="21"/>
      <c r="ARE541" s="21"/>
      <c r="ARF541" s="21"/>
      <c r="ARG541" s="21"/>
      <c r="ARH541" s="21"/>
      <c r="ARI541" s="21"/>
      <c r="ARJ541" s="21"/>
      <c r="ARK541" s="21"/>
      <c r="ARL541" s="21"/>
      <c r="ARM541" s="21"/>
      <c r="ARN541" s="21"/>
      <c r="ARO541" s="21"/>
      <c r="ARP541" s="21"/>
      <c r="ARQ541" s="21"/>
      <c r="ARR541" s="21"/>
      <c r="ARS541" s="21"/>
      <c r="ART541" s="21"/>
      <c r="ARU541" s="21"/>
      <c r="ARV541" s="21"/>
      <c r="ARW541" s="21"/>
      <c r="ARX541" s="21"/>
      <c r="ARY541" s="21"/>
      <c r="ARZ541" s="21"/>
      <c r="ASA541" s="21"/>
      <c r="ASB541" s="21"/>
      <c r="ASC541" s="21"/>
      <c r="ASD541" s="21"/>
      <c r="ASE541" s="21"/>
      <c r="ASF541" s="21"/>
      <c r="ASG541" s="21"/>
      <c r="ASH541" s="21"/>
      <c r="ASI541" s="21"/>
      <c r="ASJ541" s="21"/>
      <c r="ASK541" s="21"/>
      <c r="ASL541" s="21"/>
      <c r="ASM541" s="21"/>
      <c r="ASN541" s="21"/>
      <c r="ASO541" s="21"/>
      <c r="ASP541" s="21"/>
      <c r="ASQ541" s="21"/>
      <c r="ASR541" s="21"/>
      <c r="ASS541" s="21"/>
      <c r="AST541" s="21"/>
      <c r="ASU541" s="21"/>
      <c r="ASV541" s="21"/>
      <c r="ASW541" s="21"/>
      <c r="ASX541" s="21"/>
      <c r="ASY541" s="21"/>
      <c r="ASZ541" s="21"/>
      <c r="ATA541" s="21"/>
      <c r="ATB541" s="21"/>
      <c r="ATC541" s="21"/>
      <c r="ATD541" s="21"/>
      <c r="ATE541" s="21"/>
      <c r="ATF541" s="21"/>
      <c r="ATG541" s="21"/>
      <c r="ATH541" s="21"/>
      <c r="ATI541" s="21"/>
      <c r="ATJ541" s="21"/>
      <c r="ATK541" s="21"/>
      <c r="ATL541" s="21"/>
      <c r="ATM541" s="21"/>
      <c r="ATN541" s="21"/>
      <c r="ATO541" s="21"/>
      <c r="ATP541" s="21"/>
      <c r="ATQ541" s="21"/>
      <c r="ATR541" s="21"/>
      <c r="ATS541" s="21"/>
      <c r="ATT541" s="21"/>
      <c r="ATU541" s="21"/>
      <c r="ATV541" s="21"/>
      <c r="ATW541" s="21"/>
      <c r="ATX541" s="21"/>
      <c r="ATY541" s="21"/>
      <c r="ATZ541" s="21"/>
      <c r="AUA541" s="21"/>
      <c r="AUB541" s="21"/>
      <c r="AUC541" s="21"/>
      <c r="AUD541" s="21"/>
      <c r="AUE541" s="21"/>
      <c r="AUF541" s="21"/>
      <c r="AUG541" s="21"/>
      <c r="AUH541" s="21"/>
      <c r="AUI541" s="21"/>
      <c r="AUJ541" s="21"/>
      <c r="AUK541" s="21"/>
      <c r="AUL541" s="21"/>
    </row>
    <row r="542" spans="1:175 1032:1234" s="20" customFormat="1" ht="48" thickBot="1" x14ac:dyDescent="0.3">
      <c r="A542" s="187"/>
      <c r="B542" s="175"/>
      <c r="C542" s="176"/>
      <c r="D542" s="57" t="s">
        <v>23</v>
      </c>
      <c r="E542" s="57"/>
      <c r="F542" s="120"/>
      <c r="G542" s="120"/>
      <c r="H542" s="120"/>
      <c r="I542" s="120"/>
      <c r="J542" s="206">
        <f>J541/18</f>
        <v>30.888333333333335</v>
      </c>
      <c r="K542" s="2"/>
      <c r="L542" s="2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  <c r="AE542" s="21"/>
      <c r="AF542" s="21"/>
      <c r="AG542" s="21"/>
      <c r="AH542" s="21"/>
      <c r="AI542" s="21"/>
      <c r="AJ542" s="21"/>
      <c r="AK542" s="21"/>
      <c r="AL542" s="21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  <c r="BE542" s="21"/>
      <c r="BF542" s="21"/>
      <c r="BG542" s="21"/>
      <c r="BH542" s="21"/>
      <c r="BI542" s="21"/>
      <c r="BJ542" s="21"/>
      <c r="BK542" s="21"/>
      <c r="BL542" s="21"/>
      <c r="BM542" s="21"/>
      <c r="BN542" s="21"/>
      <c r="BO542" s="21"/>
      <c r="BP542" s="21"/>
      <c r="BQ542" s="21"/>
      <c r="BR542" s="21"/>
      <c r="BS542" s="21"/>
      <c r="BT542" s="21"/>
      <c r="BU542" s="21"/>
      <c r="BV542" s="21"/>
      <c r="BW542" s="21"/>
      <c r="BX542" s="21"/>
      <c r="BY542" s="21"/>
      <c r="BZ542" s="21"/>
      <c r="CA542" s="21"/>
      <c r="CB542" s="21"/>
      <c r="CC542" s="21"/>
      <c r="CD542" s="21"/>
      <c r="CE542" s="21"/>
      <c r="CF542" s="21"/>
      <c r="CG542" s="21"/>
      <c r="CH542" s="21"/>
      <c r="CI542" s="21"/>
      <c r="CJ542" s="21"/>
      <c r="CK542" s="21"/>
      <c r="CL542" s="21"/>
      <c r="CM542" s="21"/>
      <c r="CN542" s="21"/>
      <c r="CO542" s="21"/>
      <c r="CP542" s="21"/>
      <c r="CQ542" s="21"/>
      <c r="CR542" s="21"/>
      <c r="CS542" s="21"/>
      <c r="CT542" s="21"/>
      <c r="CU542" s="21"/>
      <c r="CV542" s="21"/>
      <c r="CW542" s="21"/>
      <c r="CX542" s="21"/>
      <c r="CY542" s="21"/>
      <c r="CZ542" s="21"/>
      <c r="DA542" s="21"/>
      <c r="DB542" s="21"/>
      <c r="DC542" s="21"/>
      <c r="DD542" s="21"/>
      <c r="DE542" s="21"/>
      <c r="DF542" s="21"/>
      <c r="DG542" s="21"/>
      <c r="DH542" s="21"/>
      <c r="DI542" s="21"/>
      <c r="DJ542" s="21"/>
      <c r="DK542" s="21"/>
      <c r="DL542" s="21"/>
      <c r="DM542" s="21"/>
      <c r="DN542" s="21"/>
      <c r="DO542" s="21"/>
      <c r="DP542" s="21"/>
      <c r="DQ542" s="21"/>
      <c r="DR542" s="21"/>
      <c r="DS542" s="21"/>
      <c r="DT542" s="21"/>
      <c r="DU542" s="21"/>
      <c r="DV542" s="21"/>
      <c r="DW542" s="21"/>
      <c r="DX542" s="21"/>
      <c r="DY542" s="21"/>
      <c r="DZ542" s="21"/>
      <c r="EA542" s="21"/>
      <c r="EB542" s="21"/>
      <c r="EC542" s="21"/>
      <c r="ED542" s="21"/>
      <c r="EE542" s="21"/>
      <c r="EF542" s="21"/>
      <c r="EG542" s="21"/>
      <c r="EH542" s="21"/>
      <c r="EI542" s="21"/>
      <c r="EJ542" s="21"/>
      <c r="EK542" s="21"/>
      <c r="EL542" s="21"/>
      <c r="EM542" s="21"/>
      <c r="EN542" s="21"/>
      <c r="EO542" s="21"/>
      <c r="EP542" s="21"/>
      <c r="EQ542" s="21"/>
      <c r="ER542" s="21"/>
      <c r="ES542" s="21"/>
      <c r="ET542" s="21"/>
      <c r="EU542" s="21"/>
      <c r="EV542" s="21"/>
      <c r="EW542" s="21"/>
      <c r="EX542" s="21"/>
      <c r="EY542" s="21"/>
      <c r="EZ542" s="21"/>
      <c r="FA542" s="21"/>
      <c r="FB542" s="21"/>
      <c r="FC542" s="21"/>
      <c r="FD542" s="21"/>
      <c r="FE542" s="21"/>
      <c r="FF542" s="21"/>
      <c r="FG542" s="21"/>
      <c r="FH542" s="21"/>
      <c r="FI542" s="21"/>
      <c r="FJ542" s="21"/>
      <c r="FK542" s="21"/>
      <c r="FL542" s="21"/>
      <c r="FM542" s="21"/>
      <c r="FN542" s="21"/>
      <c r="FO542" s="21"/>
      <c r="FP542" s="21"/>
      <c r="FQ542" s="21"/>
      <c r="FR542" s="21"/>
      <c r="FS542" s="21"/>
      <c r="AMR542" s="21"/>
      <c r="AMS542" s="21"/>
      <c r="AMT542" s="21"/>
      <c r="AMU542" s="21"/>
      <c r="AMV542" s="21"/>
      <c r="AMW542" s="21"/>
      <c r="AMX542" s="21"/>
      <c r="AMY542" s="21"/>
      <c r="AMZ542" s="21"/>
      <c r="ANA542" s="21"/>
      <c r="ANB542" s="21"/>
      <c r="ANC542" s="21"/>
      <c r="AND542" s="21"/>
      <c r="ANE542" s="21"/>
      <c r="ANF542" s="21"/>
      <c r="ANG542" s="21"/>
      <c r="ANH542" s="21"/>
      <c r="ANI542" s="21"/>
      <c r="ANJ542" s="21"/>
      <c r="ANK542" s="21"/>
      <c r="ANL542" s="21"/>
      <c r="ANM542" s="21"/>
      <c r="ANN542" s="21"/>
      <c r="ANO542" s="21"/>
      <c r="ANP542" s="21"/>
      <c r="ANQ542" s="21"/>
      <c r="ANR542" s="21"/>
      <c r="ANS542" s="21"/>
      <c r="ANT542" s="21"/>
      <c r="ANU542" s="21"/>
      <c r="ANV542" s="21"/>
      <c r="ANW542" s="21"/>
      <c r="ANX542" s="21"/>
      <c r="ANY542" s="21"/>
      <c r="ANZ542" s="21"/>
      <c r="AOA542" s="21"/>
      <c r="AOB542" s="21"/>
      <c r="AOC542" s="21"/>
      <c r="AOD542" s="21"/>
      <c r="AOE542" s="21"/>
      <c r="AOF542" s="21"/>
      <c r="AOG542" s="21"/>
      <c r="AOH542" s="21"/>
      <c r="AOI542" s="21"/>
      <c r="AOJ542" s="21"/>
      <c r="AOK542" s="21"/>
      <c r="AOL542" s="21"/>
      <c r="AOM542" s="21"/>
      <c r="AON542" s="21"/>
      <c r="AOO542" s="21"/>
      <c r="AOP542" s="21"/>
      <c r="AOQ542" s="21"/>
      <c r="AOR542" s="21"/>
      <c r="AOS542" s="21"/>
      <c r="AOT542" s="21"/>
      <c r="AOU542" s="21"/>
      <c r="AOV542" s="21"/>
      <c r="AOW542" s="21"/>
      <c r="AOX542" s="21"/>
      <c r="AOY542" s="21"/>
      <c r="AOZ542" s="21"/>
      <c r="APA542" s="21"/>
      <c r="APB542" s="21"/>
      <c r="APC542" s="21"/>
      <c r="APD542" s="21"/>
      <c r="APE542" s="21"/>
      <c r="APF542" s="21"/>
      <c r="APG542" s="21"/>
      <c r="APH542" s="21"/>
      <c r="API542" s="21"/>
      <c r="APJ542" s="21"/>
      <c r="APK542" s="21"/>
      <c r="APL542" s="21"/>
      <c r="APM542" s="21"/>
      <c r="APN542" s="21"/>
      <c r="APO542" s="21"/>
      <c r="APP542" s="21"/>
      <c r="APQ542" s="21"/>
      <c r="APR542" s="21"/>
      <c r="APS542" s="21"/>
      <c r="APT542" s="21"/>
      <c r="APU542" s="21"/>
      <c r="APV542" s="21"/>
      <c r="APW542" s="21"/>
      <c r="APX542" s="21"/>
      <c r="APY542" s="21"/>
      <c r="APZ542" s="21"/>
      <c r="AQA542" s="21"/>
      <c r="AQB542" s="21"/>
      <c r="AQC542" s="21"/>
      <c r="AQD542" s="21"/>
      <c r="AQE542" s="21"/>
      <c r="AQF542" s="21"/>
      <c r="AQG542" s="21"/>
      <c r="AQH542" s="21"/>
      <c r="AQI542" s="21"/>
      <c r="AQJ542" s="21"/>
      <c r="AQK542" s="21"/>
      <c r="AQL542" s="21"/>
      <c r="AQM542" s="21"/>
      <c r="AQN542" s="21"/>
      <c r="AQO542" s="21"/>
      <c r="AQP542" s="21"/>
      <c r="AQQ542" s="21"/>
      <c r="AQR542" s="21"/>
      <c r="AQS542" s="21"/>
      <c r="AQT542" s="21"/>
      <c r="AQU542" s="21"/>
      <c r="AQV542" s="21"/>
      <c r="AQW542" s="21"/>
      <c r="AQX542" s="21"/>
      <c r="AQY542" s="21"/>
      <c r="AQZ542" s="21"/>
      <c r="ARA542" s="21"/>
      <c r="ARB542" s="21"/>
      <c r="ARC542" s="21"/>
      <c r="ARD542" s="21"/>
      <c r="ARE542" s="21"/>
      <c r="ARF542" s="21"/>
      <c r="ARG542" s="21"/>
      <c r="ARH542" s="21"/>
      <c r="ARI542" s="21"/>
      <c r="ARJ542" s="21"/>
      <c r="ARK542" s="21"/>
      <c r="ARL542" s="21"/>
      <c r="ARM542" s="21"/>
      <c r="ARN542" s="21"/>
      <c r="ARO542" s="21"/>
      <c r="ARP542" s="21"/>
      <c r="ARQ542" s="21"/>
      <c r="ARR542" s="21"/>
      <c r="ARS542" s="21"/>
      <c r="ART542" s="21"/>
      <c r="ARU542" s="21"/>
      <c r="ARV542" s="21"/>
      <c r="ARW542" s="21"/>
      <c r="ARX542" s="21"/>
      <c r="ARY542" s="21"/>
      <c r="ARZ542" s="21"/>
      <c r="ASA542" s="21"/>
      <c r="ASB542" s="21"/>
      <c r="ASC542" s="21"/>
      <c r="ASD542" s="21"/>
      <c r="ASE542" s="21"/>
      <c r="ASF542" s="21"/>
      <c r="ASG542" s="21"/>
      <c r="ASH542" s="21"/>
      <c r="ASI542" s="21"/>
      <c r="ASJ542" s="21"/>
      <c r="ASK542" s="21"/>
      <c r="ASL542" s="21"/>
      <c r="ASM542" s="21"/>
      <c r="ASN542" s="21"/>
      <c r="ASO542" s="21"/>
      <c r="ASP542" s="21"/>
      <c r="ASQ542" s="21"/>
      <c r="ASR542" s="21"/>
      <c r="ASS542" s="21"/>
      <c r="AST542" s="21"/>
      <c r="ASU542" s="21"/>
      <c r="ASV542" s="21"/>
      <c r="ASW542" s="21"/>
      <c r="ASX542" s="21"/>
      <c r="ASY542" s="21"/>
      <c r="ASZ542" s="21"/>
      <c r="ATA542" s="21"/>
      <c r="ATB542" s="21"/>
      <c r="ATC542" s="21"/>
      <c r="ATD542" s="21"/>
      <c r="ATE542" s="21"/>
      <c r="ATF542" s="21"/>
      <c r="ATG542" s="21"/>
      <c r="ATH542" s="21"/>
      <c r="ATI542" s="21"/>
      <c r="ATJ542" s="21"/>
      <c r="ATK542" s="21"/>
      <c r="ATL542" s="21"/>
      <c r="ATM542" s="21"/>
      <c r="ATN542" s="21"/>
      <c r="ATO542" s="21"/>
      <c r="ATP542" s="21"/>
      <c r="ATQ542" s="21"/>
      <c r="ATR542" s="21"/>
      <c r="ATS542" s="21"/>
      <c r="ATT542" s="21"/>
      <c r="ATU542" s="21"/>
      <c r="ATV542" s="21"/>
      <c r="ATW542" s="21"/>
      <c r="ATX542" s="21"/>
      <c r="ATY542" s="21"/>
      <c r="ATZ542" s="21"/>
      <c r="AUA542" s="21"/>
      <c r="AUB542" s="21"/>
      <c r="AUC542" s="21"/>
      <c r="AUD542" s="21"/>
      <c r="AUE542" s="21"/>
      <c r="AUF542" s="21"/>
      <c r="AUG542" s="21"/>
      <c r="AUH542" s="21"/>
      <c r="AUI542" s="21"/>
      <c r="AUJ542" s="21"/>
      <c r="AUK542" s="21"/>
      <c r="AUL542" s="21"/>
    </row>
    <row r="543" spans="1:175 1032:1234" ht="25.5" customHeight="1" thickBot="1" x14ac:dyDescent="0.3">
      <c r="A543" s="60"/>
      <c r="B543" s="61"/>
      <c r="C543" s="60"/>
      <c r="D543" s="197" t="s">
        <v>218</v>
      </c>
      <c r="E543" s="197"/>
      <c r="F543" s="58"/>
      <c r="G543" s="53"/>
      <c r="H543" s="53"/>
      <c r="I543" s="207"/>
      <c r="J543" s="64"/>
    </row>
    <row r="544" spans="1:175 1032:1234" ht="30.75" thickBot="1" x14ac:dyDescent="0.3">
      <c r="A544" s="44" t="s">
        <v>86</v>
      </c>
      <c r="B544" s="50">
        <v>340</v>
      </c>
      <c r="C544" s="51" t="s">
        <v>15</v>
      </c>
      <c r="D544" s="76" t="s">
        <v>276</v>
      </c>
      <c r="E544" s="76"/>
      <c r="F544" s="52">
        <v>180</v>
      </c>
      <c r="G544" s="53">
        <v>15.7</v>
      </c>
      <c r="H544" s="53">
        <v>15.7</v>
      </c>
      <c r="I544" s="53">
        <v>3</v>
      </c>
      <c r="J544" s="64">
        <v>313</v>
      </c>
    </row>
    <row r="545" spans="1:176 1031:1235" ht="16.5" thickBot="1" x14ac:dyDescent="0.3">
      <c r="A545" s="44"/>
      <c r="B545" s="50"/>
      <c r="C545" s="51"/>
      <c r="D545" s="58" t="s">
        <v>277</v>
      </c>
      <c r="E545" s="58">
        <v>131</v>
      </c>
      <c r="F545" s="58">
        <v>131</v>
      </c>
      <c r="G545" s="53"/>
      <c r="H545" s="53"/>
      <c r="I545" s="53"/>
      <c r="J545" s="53"/>
    </row>
    <row r="546" spans="1:176 1031:1235" ht="32.25" thickBot="1" x14ac:dyDescent="0.3">
      <c r="A546" s="44"/>
      <c r="B546" s="50"/>
      <c r="C546" s="51"/>
      <c r="D546" s="58" t="s">
        <v>116</v>
      </c>
      <c r="E546" s="58">
        <v>0.2</v>
      </c>
      <c r="F546" s="58">
        <v>0.2</v>
      </c>
      <c r="G546" s="53"/>
      <c r="H546" s="53"/>
      <c r="I546" s="53"/>
      <c r="J546" s="64"/>
    </row>
    <row r="547" spans="1:176 1031:1235" ht="32.25" thickBot="1" x14ac:dyDescent="0.3">
      <c r="A547" s="44"/>
      <c r="B547" s="50"/>
      <c r="C547" s="51"/>
      <c r="D547" s="58" t="s">
        <v>117</v>
      </c>
      <c r="E547" s="58">
        <v>49</v>
      </c>
      <c r="F547" s="58">
        <v>49</v>
      </c>
      <c r="G547" s="53"/>
      <c r="H547" s="53"/>
      <c r="I547" s="53"/>
      <c r="J547" s="64"/>
    </row>
    <row r="548" spans="1:176 1031:1235" ht="32.25" thickBot="1" x14ac:dyDescent="0.3">
      <c r="A548" s="44"/>
      <c r="B548" s="50"/>
      <c r="C548" s="51"/>
      <c r="D548" s="58" t="s">
        <v>134</v>
      </c>
      <c r="E548" s="58">
        <v>8</v>
      </c>
      <c r="F548" s="58">
        <v>8</v>
      </c>
      <c r="G548" s="53"/>
      <c r="H548" s="53"/>
      <c r="I548" s="53"/>
      <c r="J548" s="64"/>
    </row>
    <row r="549" spans="1:176 1031:1235" ht="16.5" thickBot="1" x14ac:dyDescent="0.3">
      <c r="A549" s="44"/>
      <c r="B549" s="50"/>
      <c r="C549" s="51"/>
      <c r="D549" s="93" t="s">
        <v>190</v>
      </c>
      <c r="E549" s="93"/>
      <c r="F549" s="58">
        <v>188</v>
      </c>
      <c r="G549" s="53"/>
      <c r="H549" s="53"/>
      <c r="I549" s="53"/>
      <c r="J549" s="64"/>
    </row>
    <row r="550" spans="1:176 1031:1235" s="1" customFormat="1" ht="32.25" thickBot="1" x14ac:dyDescent="0.3">
      <c r="A550" s="79"/>
      <c r="B550" s="61"/>
      <c r="C550" s="61"/>
      <c r="D550" s="58" t="s">
        <v>134</v>
      </c>
      <c r="E550" s="58">
        <v>5</v>
      </c>
      <c r="F550" s="58">
        <v>5</v>
      </c>
      <c r="G550" s="53"/>
      <c r="H550" s="53"/>
      <c r="I550" s="53"/>
      <c r="J550" s="64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  <c r="FK550" s="2"/>
      <c r="FL550" s="2"/>
      <c r="FM550" s="2"/>
      <c r="FN550" s="2"/>
      <c r="FO550" s="2"/>
      <c r="FP550" s="2"/>
      <c r="FQ550" s="2"/>
      <c r="FR550" s="2"/>
      <c r="FS550" s="2"/>
      <c r="FT550" s="22"/>
      <c r="AMQ550" s="27"/>
      <c r="AMR550" s="2"/>
      <c r="AMS550" s="2"/>
      <c r="AMT550" s="2"/>
      <c r="AMU550" s="2"/>
      <c r="AMV550" s="2"/>
      <c r="AMW550" s="2"/>
      <c r="AMX550" s="2"/>
      <c r="AMY550" s="2"/>
      <c r="AMZ550" s="2"/>
      <c r="ANA550" s="2"/>
      <c r="ANB550" s="2"/>
      <c r="ANC550" s="2"/>
      <c r="AND550" s="2"/>
      <c r="ANE550" s="2"/>
      <c r="ANF550" s="2"/>
      <c r="ANG550" s="2"/>
      <c r="ANH550" s="2"/>
      <c r="ANI550" s="2"/>
      <c r="ANJ550" s="2"/>
      <c r="ANK550" s="2"/>
      <c r="ANL550" s="2"/>
      <c r="ANM550" s="2"/>
      <c r="ANN550" s="2"/>
      <c r="ANO550" s="2"/>
      <c r="ANP550" s="2"/>
      <c r="ANQ550" s="2"/>
      <c r="ANR550" s="2"/>
      <c r="ANS550" s="2"/>
      <c r="ANT550" s="2"/>
      <c r="ANU550" s="2"/>
      <c r="ANV550" s="2"/>
      <c r="ANW550" s="2"/>
      <c r="ANX550" s="2"/>
      <c r="ANY550" s="2"/>
      <c r="ANZ550" s="2"/>
      <c r="AOA550" s="2"/>
      <c r="AOB550" s="2"/>
      <c r="AOC550" s="2"/>
      <c r="AOD550" s="2"/>
      <c r="AOE550" s="2"/>
      <c r="AOF550" s="2"/>
      <c r="AOG550" s="2"/>
      <c r="AOH550" s="2"/>
      <c r="AOI550" s="2"/>
      <c r="AOJ550" s="2"/>
      <c r="AOK550" s="2"/>
      <c r="AOL550" s="2"/>
      <c r="AOM550" s="2"/>
      <c r="AON550" s="2"/>
      <c r="AOO550" s="2"/>
      <c r="AOP550" s="2"/>
      <c r="AOQ550" s="2"/>
      <c r="AOR550" s="2"/>
      <c r="AOS550" s="2"/>
      <c r="AOT550" s="2"/>
      <c r="AOU550" s="2"/>
      <c r="AOV550" s="2"/>
      <c r="AOW550" s="2"/>
      <c r="AOX550" s="2"/>
      <c r="AOY550" s="2"/>
      <c r="AOZ550" s="2"/>
      <c r="APA550" s="2"/>
      <c r="APB550" s="2"/>
      <c r="APC550" s="2"/>
      <c r="APD550" s="2"/>
      <c r="APE550" s="2"/>
      <c r="APF550" s="2"/>
      <c r="APG550" s="2"/>
      <c r="APH550" s="2"/>
      <c r="API550" s="2"/>
      <c r="APJ550" s="2"/>
      <c r="APK550" s="2"/>
      <c r="APL550" s="2"/>
      <c r="APM550" s="2"/>
      <c r="APN550" s="2"/>
      <c r="APO550" s="2"/>
      <c r="APP550" s="2"/>
      <c r="APQ550" s="2"/>
      <c r="APR550" s="2"/>
      <c r="APS550" s="2"/>
      <c r="APT550" s="2"/>
      <c r="APU550" s="2"/>
      <c r="APV550" s="2"/>
      <c r="APW550" s="2"/>
      <c r="APX550" s="2"/>
      <c r="APY550" s="2"/>
      <c r="APZ550" s="2"/>
      <c r="AQA550" s="2"/>
      <c r="AQB550" s="2"/>
      <c r="AQC550" s="2"/>
      <c r="AQD550" s="2"/>
      <c r="AQE550" s="2"/>
      <c r="AQF550" s="2"/>
      <c r="AQG550" s="2"/>
      <c r="AQH550" s="2"/>
      <c r="AQI550" s="2"/>
      <c r="AQJ550" s="2"/>
      <c r="AQK550" s="2"/>
      <c r="AQL550" s="2"/>
      <c r="AQM550" s="2"/>
      <c r="AQN550" s="2"/>
      <c r="AQO550" s="2"/>
      <c r="AQP550" s="2"/>
      <c r="AQQ550" s="2"/>
      <c r="AQR550" s="2"/>
      <c r="AQS550" s="2"/>
      <c r="AQT550" s="2"/>
      <c r="AQU550" s="2"/>
      <c r="AQV550" s="2"/>
      <c r="AQW550" s="2"/>
      <c r="AQX550" s="2"/>
      <c r="AQY550" s="2"/>
      <c r="AQZ550" s="2"/>
      <c r="ARA550" s="2"/>
      <c r="ARB550" s="2"/>
      <c r="ARC550" s="2"/>
      <c r="ARD550" s="2"/>
      <c r="ARE550" s="2"/>
      <c r="ARF550" s="2"/>
      <c r="ARG550" s="2"/>
      <c r="ARH550" s="2"/>
      <c r="ARI550" s="2"/>
      <c r="ARJ550" s="2"/>
      <c r="ARK550" s="2"/>
      <c r="ARL550" s="2"/>
      <c r="ARM550" s="2"/>
      <c r="ARN550" s="2"/>
      <c r="ARO550" s="2"/>
      <c r="ARP550" s="2"/>
      <c r="ARQ550" s="2"/>
      <c r="ARR550" s="2"/>
      <c r="ARS550" s="2"/>
      <c r="ART550" s="2"/>
      <c r="ARU550" s="2"/>
      <c r="ARV550" s="2"/>
      <c r="ARW550" s="2"/>
      <c r="ARX550" s="2"/>
      <c r="ARY550" s="2"/>
      <c r="ARZ550" s="2"/>
      <c r="ASA550" s="2"/>
      <c r="ASB550" s="2"/>
      <c r="ASC550" s="2"/>
      <c r="ASD550" s="2"/>
      <c r="ASE550" s="2"/>
      <c r="ASF550" s="2"/>
      <c r="ASG550" s="2"/>
      <c r="ASH550" s="2"/>
      <c r="ASI550" s="2"/>
      <c r="ASJ550" s="2"/>
      <c r="ASK550" s="2"/>
      <c r="ASL550" s="2"/>
      <c r="ASM550" s="2"/>
      <c r="ASN550" s="2"/>
      <c r="ASO550" s="2"/>
      <c r="ASP550" s="2"/>
      <c r="ASQ550" s="2"/>
      <c r="ASR550" s="2"/>
      <c r="ASS550" s="2"/>
      <c r="AST550" s="2"/>
      <c r="ASU550" s="2"/>
      <c r="ASV550" s="2"/>
      <c r="ASW550" s="2"/>
      <c r="ASX550" s="2"/>
      <c r="ASY550" s="2"/>
      <c r="ASZ550" s="2"/>
      <c r="ATA550" s="2"/>
      <c r="ATB550" s="2"/>
      <c r="ATC550" s="2"/>
      <c r="ATD550" s="2"/>
      <c r="ATE550" s="2"/>
      <c r="ATF550" s="2"/>
      <c r="ATG550" s="2"/>
      <c r="ATH550" s="2"/>
      <c r="ATI550" s="2"/>
      <c r="ATJ550" s="2"/>
      <c r="ATK550" s="2"/>
      <c r="ATL550" s="2"/>
      <c r="ATM550" s="2"/>
      <c r="ATN550" s="2"/>
      <c r="ATO550" s="2"/>
      <c r="ATP550" s="2"/>
      <c r="ATQ550" s="2"/>
      <c r="ATR550" s="2"/>
      <c r="ATS550" s="2"/>
      <c r="ATT550" s="2"/>
      <c r="ATU550" s="2"/>
      <c r="ATV550" s="2"/>
      <c r="ATW550" s="2"/>
      <c r="ATX550" s="2"/>
      <c r="ATY550" s="2"/>
      <c r="ATZ550" s="2"/>
      <c r="AUA550" s="2"/>
      <c r="AUB550" s="2"/>
      <c r="AUC550" s="2"/>
      <c r="AUD550" s="2"/>
      <c r="AUE550" s="2"/>
      <c r="AUF550" s="2"/>
      <c r="AUG550" s="2"/>
      <c r="AUH550" s="2"/>
      <c r="AUI550" s="2"/>
      <c r="AUJ550" s="2"/>
      <c r="AUK550" s="2"/>
      <c r="AUL550" s="2"/>
      <c r="AUM550" s="22"/>
    </row>
    <row r="551" spans="1:176 1031:1235" s="2" customFormat="1" ht="45.75" thickBot="1" x14ac:dyDescent="0.3">
      <c r="A551" s="80"/>
      <c r="B551" s="55">
        <v>693</v>
      </c>
      <c r="C551" s="56" t="s">
        <v>33</v>
      </c>
      <c r="D551" s="84" t="s">
        <v>34</v>
      </c>
      <c r="E551" s="84"/>
      <c r="F551" s="94">
        <v>200</v>
      </c>
      <c r="G551" s="95">
        <v>4.41</v>
      </c>
      <c r="H551" s="95">
        <v>4.5</v>
      </c>
      <c r="I551" s="95">
        <v>29.26</v>
      </c>
      <c r="J551" s="95">
        <v>171</v>
      </c>
    </row>
    <row r="552" spans="1:176 1031:1235" s="2" customFormat="1" ht="16.5" thickBot="1" x14ac:dyDescent="0.3">
      <c r="A552" s="80"/>
      <c r="B552" s="55"/>
      <c r="C552" s="56"/>
      <c r="D552" s="58" t="s">
        <v>143</v>
      </c>
      <c r="E552" s="58">
        <v>1.2</v>
      </c>
      <c r="F552" s="96">
        <v>1.2</v>
      </c>
      <c r="G552" s="95"/>
      <c r="H552" s="95"/>
      <c r="I552" s="95"/>
      <c r="J552" s="95"/>
    </row>
    <row r="553" spans="1:176 1031:1235" s="2" customFormat="1" ht="16.5" thickBot="1" x14ac:dyDescent="0.3">
      <c r="A553" s="80"/>
      <c r="B553" s="55"/>
      <c r="C553" s="56"/>
      <c r="D553" s="58" t="s">
        <v>129</v>
      </c>
      <c r="E553" s="58">
        <v>120</v>
      </c>
      <c r="F553" s="96">
        <v>120</v>
      </c>
      <c r="G553" s="95"/>
      <c r="H553" s="95"/>
      <c r="I553" s="95"/>
      <c r="J553" s="95"/>
    </row>
    <row r="554" spans="1:176 1031:1235" ht="16.5" thickBot="1" x14ac:dyDescent="0.3">
      <c r="A554" s="80"/>
      <c r="B554" s="55"/>
      <c r="C554" s="56"/>
      <c r="D554" s="58" t="s">
        <v>118</v>
      </c>
      <c r="E554" s="58">
        <v>12</v>
      </c>
      <c r="F554" s="96">
        <v>12</v>
      </c>
      <c r="G554" s="95"/>
      <c r="H554" s="95"/>
      <c r="I554" s="95"/>
      <c r="J554" s="95"/>
    </row>
    <row r="555" spans="1:176 1031:1235" ht="16.5" thickBot="1" x14ac:dyDescent="0.3">
      <c r="A555" s="80"/>
      <c r="B555" s="55"/>
      <c r="C555" s="56"/>
      <c r="D555" s="58" t="s">
        <v>138</v>
      </c>
      <c r="E555" s="58">
        <v>110</v>
      </c>
      <c r="F555" s="96">
        <v>110</v>
      </c>
      <c r="G555" s="95"/>
      <c r="H555" s="95"/>
      <c r="I555" s="95"/>
      <c r="J555" s="95"/>
    </row>
    <row r="556" spans="1:176 1031:1235" s="1" customFormat="1" ht="48" thickBot="1" x14ac:dyDescent="0.3">
      <c r="A556" s="44"/>
      <c r="B556" s="70">
        <v>2</v>
      </c>
      <c r="C556" s="51" t="s">
        <v>14</v>
      </c>
      <c r="D556" s="52" t="s">
        <v>87</v>
      </c>
      <c r="E556" s="52"/>
      <c r="F556" s="52">
        <v>40</v>
      </c>
      <c r="G556" s="64">
        <v>1.2</v>
      </c>
      <c r="H556" s="64">
        <v>4</v>
      </c>
      <c r="I556" s="53">
        <v>21</v>
      </c>
      <c r="J556" s="53">
        <v>118</v>
      </c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  <c r="FK556" s="2"/>
      <c r="FL556" s="2"/>
      <c r="FM556" s="2"/>
      <c r="FN556" s="2"/>
      <c r="FO556" s="2"/>
      <c r="FP556" s="2"/>
      <c r="FQ556" s="2"/>
      <c r="FR556" s="2"/>
      <c r="FS556" s="2"/>
      <c r="FT556" s="22"/>
      <c r="AMQ556" s="27"/>
      <c r="AMR556" s="2"/>
      <c r="AMS556" s="2"/>
      <c r="AMT556" s="2"/>
      <c r="AMU556" s="2"/>
      <c r="AMV556" s="2"/>
      <c r="AMW556" s="2"/>
      <c r="AMX556" s="2"/>
      <c r="AMY556" s="2"/>
      <c r="AMZ556" s="2"/>
      <c r="ANA556" s="2"/>
      <c r="ANB556" s="2"/>
      <c r="ANC556" s="2"/>
      <c r="AND556" s="2"/>
      <c r="ANE556" s="2"/>
      <c r="ANF556" s="2"/>
      <c r="ANG556" s="2"/>
      <c r="ANH556" s="2"/>
      <c r="ANI556" s="2"/>
      <c r="ANJ556" s="2"/>
      <c r="ANK556" s="2"/>
      <c r="ANL556" s="2"/>
      <c r="ANM556" s="2"/>
      <c r="ANN556" s="2"/>
      <c r="ANO556" s="2"/>
      <c r="ANP556" s="2"/>
      <c r="ANQ556" s="2"/>
      <c r="ANR556" s="2"/>
      <c r="ANS556" s="2"/>
      <c r="ANT556" s="2"/>
      <c r="ANU556" s="2"/>
      <c r="ANV556" s="2"/>
      <c r="ANW556" s="2"/>
      <c r="ANX556" s="2"/>
      <c r="ANY556" s="2"/>
      <c r="ANZ556" s="2"/>
      <c r="AOA556" s="2"/>
      <c r="AOB556" s="2"/>
      <c r="AOC556" s="2"/>
      <c r="AOD556" s="2"/>
      <c r="AOE556" s="2"/>
      <c r="AOF556" s="2"/>
      <c r="AOG556" s="2"/>
      <c r="AOH556" s="2"/>
      <c r="AOI556" s="2"/>
      <c r="AOJ556" s="2"/>
      <c r="AOK556" s="2"/>
      <c r="AOL556" s="2"/>
      <c r="AOM556" s="2"/>
      <c r="AON556" s="2"/>
      <c r="AOO556" s="2"/>
      <c r="AOP556" s="2"/>
      <c r="AOQ556" s="2"/>
      <c r="AOR556" s="2"/>
      <c r="AOS556" s="2"/>
      <c r="AOT556" s="2"/>
      <c r="AOU556" s="2"/>
      <c r="AOV556" s="2"/>
      <c r="AOW556" s="2"/>
      <c r="AOX556" s="2"/>
      <c r="AOY556" s="2"/>
      <c r="AOZ556" s="2"/>
      <c r="APA556" s="2"/>
      <c r="APB556" s="2"/>
      <c r="APC556" s="2"/>
      <c r="APD556" s="2"/>
      <c r="APE556" s="2"/>
      <c r="APF556" s="2"/>
      <c r="APG556" s="2"/>
      <c r="APH556" s="2"/>
      <c r="API556" s="2"/>
      <c r="APJ556" s="2"/>
      <c r="APK556" s="2"/>
      <c r="APL556" s="2"/>
      <c r="APM556" s="2"/>
      <c r="APN556" s="2"/>
      <c r="APO556" s="2"/>
      <c r="APP556" s="2"/>
      <c r="APQ556" s="2"/>
      <c r="APR556" s="2"/>
      <c r="APS556" s="2"/>
      <c r="APT556" s="2"/>
      <c r="APU556" s="2"/>
      <c r="APV556" s="2"/>
      <c r="APW556" s="2"/>
      <c r="APX556" s="2"/>
      <c r="APY556" s="2"/>
      <c r="APZ556" s="2"/>
      <c r="AQA556" s="2"/>
      <c r="AQB556" s="2"/>
      <c r="AQC556" s="2"/>
      <c r="AQD556" s="2"/>
      <c r="AQE556" s="2"/>
      <c r="AQF556" s="2"/>
      <c r="AQG556" s="2"/>
      <c r="AQH556" s="2"/>
      <c r="AQI556" s="2"/>
      <c r="AQJ556" s="2"/>
      <c r="AQK556" s="2"/>
      <c r="AQL556" s="2"/>
      <c r="AQM556" s="2"/>
      <c r="AQN556" s="2"/>
      <c r="AQO556" s="2"/>
      <c r="AQP556" s="2"/>
      <c r="AQQ556" s="2"/>
      <c r="AQR556" s="2"/>
      <c r="AQS556" s="2"/>
      <c r="AQT556" s="2"/>
      <c r="AQU556" s="2"/>
      <c r="AQV556" s="2"/>
      <c r="AQW556" s="2"/>
      <c r="AQX556" s="2"/>
      <c r="AQY556" s="2"/>
      <c r="AQZ556" s="2"/>
      <c r="ARA556" s="2"/>
      <c r="ARB556" s="2"/>
      <c r="ARC556" s="2"/>
      <c r="ARD556" s="2"/>
      <c r="ARE556" s="2"/>
      <c r="ARF556" s="2"/>
      <c r="ARG556" s="2"/>
      <c r="ARH556" s="2"/>
      <c r="ARI556" s="2"/>
      <c r="ARJ556" s="2"/>
      <c r="ARK556" s="2"/>
      <c r="ARL556" s="2"/>
      <c r="ARM556" s="2"/>
      <c r="ARN556" s="2"/>
      <c r="ARO556" s="2"/>
      <c r="ARP556" s="2"/>
      <c r="ARQ556" s="2"/>
      <c r="ARR556" s="2"/>
      <c r="ARS556" s="2"/>
      <c r="ART556" s="2"/>
      <c r="ARU556" s="2"/>
      <c r="ARV556" s="2"/>
      <c r="ARW556" s="2"/>
      <c r="ARX556" s="2"/>
      <c r="ARY556" s="2"/>
      <c r="ARZ556" s="2"/>
      <c r="ASA556" s="2"/>
      <c r="ASB556" s="2"/>
      <c r="ASC556" s="2"/>
      <c r="ASD556" s="2"/>
      <c r="ASE556" s="2"/>
      <c r="ASF556" s="2"/>
      <c r="ASG556" s="2"/>
      <c r="ASH556" s="2"/>
      <c r="ASI556" s="2"/>
      <c r="ASJ556" s="2"/>
      <c r="ASK556" s="2"/>
      <c r="ASL556" s="2"/>
      <c r="ASM556" s="2"/>
      <c r="ASN556" s="2"/>
      <c r="ASO556" s="2"/>
      <c r="ASP556" s="2"/>
      <c r="ASQ556" s="2"/>
      <c r="ASR556" s="2"/>
      <c r="ASS556" s="2"/>
      <c r="AST556" s="2"/>
      <c r="ASU556" s="2"/>
      <c r="ASV556" s="2"/>
      <c r="ASW556" s="2"/>
      <c r="ASX556" s="2"/>
      <c r="ASY556" s="2"/>
      <c r="ASZ556" s="2"/>
      <c r="ATA556" s="2"/>
      <c r="ATB556" s="2"/>
      <c r="ATC556" s="2"/>
      <c r="ATD556" s="2"/>
      <c r="ATE556" s="2"/>
      <c r="ATF556" s="2"/>
      <c r="ATG556" s="2"/>
      <c r="ATH556" s="2"/>
      <c r="ATI556" s="2"/>
      <c r="ATJ556" s="2"/>
      <c r="ATK556" s="2"/>
      <c r="ATL556" s="2"/>
      <c r="ATM556" s="2"/>
      <c r="ATN556" s="2"/>
      <c r="ATO556" s="2"/>
      <c r="ATP556" s="2"/>
      <c r="ATQ556" s="2"/>
      <c r="ATR556" s="2"/>
      <c r="ATS556" s="2"/>
      <c r="ATT556" s="2"/>
      <c r="ATU556" s="2"/>
      <c r="ATV556" s="2"/>
      <c r="ATW556" s="2"/>
      <c r="ATX556" s="2"/>
      <c r="ATY556" s="2"/>
      <c r="ATZ556" s="2"/>
      <c r="AUA556" s="2"/>
      <c r="AUB556" s="2"/>
      <c r="AUC556" s="2"/>
      <c r="AUD556" s="2"/>
      <c r="AUE556" s="2"/>
      <c r="AUF556" s="2"/>
      <c r="AUG556" s="2"/>
      <c r="AUH556" s="2"/>
      <c r="AUI556" s="2"/>
      <c r="AUJ556" s="2"/>
      <c r="AUK556" s="2"/>
      <c r="AUL556" s="2"/>
      <c r="AUM556" s="22"/>
    </row>
    <row r="557" spans="1:176 1031:1235" s="1" customFormat="1" ht="16.5" thickBot="1" x14ac:dyDescent="0.3">
      <c r="A557" s="44"/>
      <c r="B557" s="50"/>
      <c r="C557" s="51"/>
      <c r="D557" s="58" t="s">
        <v>35</v>
      </c>
      <c r="E557" s="58">
        <v>20</v>
      </c>
      <c r="F557" s="58">
        <v>20</v>
      </c>
      <c r="G557" s="53"/>
      <c r="H557" s="53"/>
      <c r="I557" s="53"/>
      <c r="J557" s="64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  <c r="FK557" s="2"/>
      <c r="FL557" s="2"/>
      <c r="FM557" s="2"/>
      <c r="FN557" s="2"/>
      <c r="FO557" s="2"/>
      <c r="FP557" s="2"/>
      <c r="FQ557" s="2"/>
      <c r="FR557" s="2"/>
      <c r="FS557" s="2"/>
      <c r="FT557" s="22"/>
      <c r="AMQ557" s="27"/>
      <c r="AMR557" s="2"/>
      <c r="AMS557" s="2"/>
      <c r="AMT557" s="2"/>
      <c r="AMU557" s="2"/>
      <c r="AMV557" s="2"/>
      <c r="AMW557" s="2"/>
      <c r="AMX557" s="2"/>
      <c r="AMY557" s="2"/>
      <c r="AMZ557" s="2"/>
      <c r="ANA557" s="2"/>
      <c r="ANB557" s="2"/>
      <c r="ANC557" s="2"/>
      <c r="AND557" s="2"/>
      <c r="ANE557" s="2"/>
      <c r="ANF557" s="2"/>
      <c r="ANG557" s="2"/>
      <c r="ANH557" s="2"/>
      <c r="ANI557" s="2"/>
      <c r="ANJ557" s="2"/>
      <c r="ANK557" s="2"/>
      <c r="ANL557" s="2"/>
      <c r="ANM557" s="2"/>
      <c r="ANN557" s="2"/>
      <c r="ANO557" s="2"/>
      <c r="ANP557" s="2"/>
      <c r="ANQ557" s="2"/>
      <c r="ANR557" s="2"/>
      <c r="ANS557" s="2"/>
      <c r="ANT557" s="2"/>
      <c r="ANU557" s="2"/>
      <c r="ANV557" s="2"/>
      <c r="ANW557" s="2"/>
      <c r="ANX557" s="2"/>
      <c r="ANY557" s="2"/>
      <c r="ANZ557" s="2"/>
      <c r="AOA557" s="2"/>
      <c r="AOB557" s="2"/>
      <c r="AOC557" s="2"/>
      <c r="AOD557" s="2"/>
      <c r="AOE557" s="2"/>
      <c r="AOF557" s="2"/>
      <c r="AOG557" s="2"/>
      <c r="AOH557" s="2"/>
      <c r="AOI557" s="2"/>
      <c r="AOJ557" s="2"/>
      <c r="AOK557" s="2"/>
      <c r="AOL557" s="2"/>
      <c r="AOM557" s="2"/>
      <c r="AON557" s="2"/>
      <c r="AOO557" s="2"/>
      <c r="AOP557" s="2"/>
      <c r="AOQ557" s="2"/>
      <c r="AOR557" s="2"/>
      <c r="AOS557" s="2"/>
      <c r="AOT557" s="2"/>
      <c r="AOU557" s="2"/>
      <c r="AOV557" s="2"/>
      <c r="AOW557" s="2"/>
      <c r="AOX557" s="2"/>
      <c r="AOY557" s="2"/>
      <c r="AOZ557" s="2"/>
      <c r="APA557" s="2"/>
      <c r="APB557" s="2"/>
      <c r="APC557" s="2"/>
      <c r="APD557" s="2"/>
      <c r="APE557" s="2"/>
      <c r="APF557" s="2"/>
      <c r="APG557" s="2"/>
      <c r="APH557" s="2"/>
      <c r="API557" s="2"/>
      <c r="APJ557" s="2"/>
      <c r="APK557" s="2"/>
      <c r="APL557" s="2"/>
      <c r="APM557" s="2"/>
      <c r="APN557" s="2"/>
      <c r="APO557" s="2"/>
      <c r="APP557" s="2"/>
      <c r="APQ557" s="2"/>
      <c r="APR557" s="2"/>
      <c r="APS557" s="2"/>
      <c r="APT557" s="2"/>
      <c r="APU557" s="2"/>
      <c r="APV557" s="2"/>
      <c r="APW557" s="2"/>
      <c r="APX557" s="2"/>
      <c r="APY557" s="2"/>
      <c r="APZ557" s="2"/>
      <c r="AQA557" s="2"/>
      <c r="AQB557" s="2"/>
      <c r="AQC557" s="2"/>
      <c r="AQD557" s="2"/>
      <c r="AQE557" s="2"/>
      <c r="AQF557" s="2"/>
      <c r="AQG557" s="2"/>
      <c r="AQH557" s="2"/>
      <c r="AQI557" s="2"/>
      <c r="AQJ557" s="2"/>
      <c r="AQK557" s="2"/>
      <c r="AQL557" s="2"/>
      <c r="AQM557" s="2"/>
      <c r="AQN557" s="2"/>
      <c r="AQO557" s="2"/>
      <c r="AQP557" s="2"/>
      <c r="AQQ557" s="2"/>
      <c r="AQR557" s="2"/>
      <c r="AQS557" s="2"/>
      <c r="AQT557" s="2"/>
      <c r="AQU557" s="2"/>
      <c r="AQV557" s="2"/>
      <c r="AQW557" s="2"/>
      <c r="AQX557" s="2"/>
      <c r="AQY557" s="2"/>
      <c r="AQZ557" s="2"/>
      <c r="ARA557" s="2"/>
      <c r="ARB557" s="2"/>
      <c r="ARC557" s="2"/>
      <c r="ARD557" s="2"/>
      <c r="ARE557" s="2"/>
      <c r="ARF557" s="2"/>
      <c r="ARG557" s="2"/>
      <c r="ARH557" s="2"/>
      <c r="ARI557" s="2"/>
      <c r="ARJ557" s="2"/>
      <c r="ARK557" s="2"/>
      <c r="ARL557" s="2"/>
      <c r="ARM557" s="2"/>
      <c r="ARN557" s="2"/>
      <c r="ARO557" s="2"/>
      <c r="ARP557" s="2"/>
      <c r="ARQ557" s="2"/>
      <c r="ARR557" s="2"/>
      <c r="ARS557" s="2"/>
      <c r="ART557" s="2"/>
      <c r="ARU557" s="2"/>
      <c r="ARV557" s="2"/>
      <c r="ARW557" s="2"/>
      <c r="ARX557" s="2"/>
      <c r="ARY557" s="2"/>
      <c r="ARZ557" s="2"/>
      <c r="ASA557" s="2"/>
      <c r="ASB557" s="2"/>
      <c r="ASC557" s="2"/>
      <c r="ASD557" s="2"/>
      <c r="ASE557" s="2"/>
      <c r="ASF557" s="2"/>
      <c r="ASG557" s="2"/>
      <c r="ASH557" s="2"/>
      <c r="ASI557" s="2"/>
      <c r="ASJ557" s="2"/>
      <c r="ASK557" s="2"/>
      <c r="ASL557" s="2"/>
      <c r="ASM557" s="2"/>
      <c r="ASN557" s="2"/>
      <c r="ASO557" s="2"/>
      <c r="ASP557" s="2"/>
      <c r="ASQ557" s="2"/>
      <c r="ASR557" s="2"/>
      <c r="ASS557" s="2"/>
      <c r="AST557" s="2"/>
      <c r="ASU557" s="2"/>
      <c r="ASV557" s="2"/>
      <c r="ASW557" s="2"/>
      <c r="ASX557" s="2"/>
      <c r="ASY557" s="2"/>
      <c r="ASZ557" s="2"/>
      <c r="ATA557" s="2"/>
      <c r="ATB557" s="2"/>
      <c r="ATC557" s="2"/>
      <c r="ATD557" s="2"/>
      <c r="ATE557" s="2"/>
      <c r="ATF557" s="2"/>
      <c r="ATG557" s="2"/>
      <c r="ATH557" s="2"/>
      <c r="ATI557" s="2"/>
      <c r="ATJ557" s="2"/>
      <c r="ATK557" s="2"/>
      <c r="ATL557" s="2"/>
      <c r="ATM557" s="2"/>
      <c r="ATN557" s="2"/>
      <c r="ATO557" s="2"/>
      <c r="ATP557" s="2"/>
      <c r="ATQ557" s="2"/>
      <c r="ATR557" s="2"/>
      <c r="ATS557" s="2"/>
      <c r="ATT557" s="2"/>
      <c r="ATU557" s="2"/>
      <c r="ATV557" s="2"/>
      <c r="ATW557" s="2"/>
      <c r="ATX557" s="2"/>
      <c r="ATY557" s="2"/>
      <c r="ATZ557" s="2"/>
      <c r="AUA557" s="2"/>
      <c r="AUB557" s="2"/>
      <c r="AUC557" s="2"/>
      <c r="AUD557" s="2"/>
      <c r="AUE557" s="2"/>
      <c r="AUF557" s="2"/>
      <c r="AUG557" s="2"/>
      <c r="AUH557" s="2"/>
      <c r="AUI557" s="2"/>
      <c r="AUJ557" s="2"/>
      <c r="AUK557" s="2"/>
      <c r="AUL557" s="2"/>
      <c r="AUM557" s="22"/>
    </row>
    <row r="558" spans="1:176 1031:1235" s="1" customFormat="1" ht="16.5" thickBot="1" x14ac:dyDescent="0.3">
      <c r="A558" s="86"/>
      <c r="B558" s="50"/>
      <c r="C558" s="89"/>
      <c r="D558" s="58" t="s">
        <v>80</v>
      </c>
      <c r="E558" s="58">
        <v>5</v>
      </c>
      <c r="F558" s="58">
        <v>5</v>
      </c>
      <c r="G558" s="53"/>
      <c r="H558" s="53"/>
      <c r="I558" s="53"/>
      <c r="J558" s="64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  <c r="FK558" s="2"/>
      <c r="FL558" s="2"/>
      <c r="FM558" s="2"/>
      <c r="FN558" s="2"/>
      <c r="FO558" s="2"/>
      <c r="FP558" s="2"/>
      <c r="FQ558" s="2"/>
      <c r="FR558" s="2"/>
      <c r="FS558" s="2"/>
      <c r="FT558" s="22"/>
      <c r="AMQ558" s="27"/>
      <c r="AMR558" s="2"/>
      <c r="AMS558" s="2"/>
      <c r="AMT558" s="2"/>
      <c r="AMU558" s="2"/>
      <c r="AMV558" s="2"/>
      <c r="AMW558" s="2"/>
      <c r="AMX558" s="2"/>
      <c r="AMY558" s="2"/>
      <c r="AMZ558" s="2"/>
      <c r="ANA558" s="2"/>
      <c r="ANB558" s="2"/>
      <c r="ANC558" s="2"/>
      <c r="AND558" s="2"/>
      <c r="ANE558" s="2"/>
      <c r="ANF558" s="2"/>
      <c r="ANG558" s="2"/>
      <c r="ANH558" s="2"/>
      <c r="ANI558" s="2"/>
      <c r="ANJ558" s="2"/>
      <c r="ANK558" s="2"/>
      <c r="ANL558" s="2"/>
      <c r="ANM558" s="2"/>
      <c r="ANN558" s="2"/>
      <c r="ANO558" s="2"/>
      <c r="ANP558" s="2"/>
      <c r="ANQ558" s="2"/>
      <c r="ANR558" s="2"/>
      <c r="ANS558" s="2"/>
      <c r="ANT558" s="2"/>
      <c r="ANU558" s="2"/>
      <c r="ANV558" s="2"/>
      <c r="ANW558" s="2"/>
      <c r="ANX558" s="2"/>
      <c r="ANY558" s="2"/>
      <c r="ANZ558" s="2"/>
      <c r="AOA558" s="2"/>
      <c r="AOB558" s="2"/>
      <c r="AOC558" s="2"/>
      <c r="AOD558" s="2"/>
      <c r="AOE558" s="2"/>
      <c r="AOF558" s="2"/>
      <c r="AOG558" s="2"/>
      <c r="AOH558" s="2"/>
      <c r="AOI558" s="2"/>
      <c r="AOJ558" s="2"/>
      <c r="AOK558" s="2"/>
      <c r="AOL558" s="2"/>
      <c r="AOM558" s="2"/>
      <c r="AON558" s="2"/>
      <c r="AOO558" s="2"/>
      <c r="AOP558" s="2"/>
      <c r="AOQ558" s="2"/>
      <c r="AOR558" s="2"/>
      <c r="AOS558" s="2"/>
      <c r="AOT558" s="2"/>
      <c r="AOU558" s="2"/>
      <c r="AOV558" s="2"/>
      <c r="AOW558" s="2"/>
      <c r="AOX558" s="2"/>
      <c r="AOY558" s="2"/>
      <c r="AOZ558" s="2"/>
      <c r="APA558" s="2"/>
      <c r="APB558" s="2"/>
      <c r="APC558" s="2"/>
      <c r="APD558" s="2"/>
      <c r="APE558" s="2"/>
      <c r="APF558" s="2"/>
      <c r="APG558" s="2"/>
      <c r="APH558" s="2"/>
      <c r="API558" s="2"/>
      <c r="APJ558" s="2"/>
      <c r="APK558" s="2"/>
      <c r="APL558" s="2"/>
      <c r="APM558" s="2"/>
      <c r="APN558" s="2"/>
      <c r="APO558" s="2"/>
      <c r="APP558" s="2"/>
      <c r="APQ558" s="2"/>
      <c r="APR558" s="2"/>
      <c r="APS558" s="2"/>
      <c r="APT558" s="2"/>
      <c r="APU558" s="2"/>
      <c r="APV558" s="2"/>
      <c r="APW558" s="2"/>
      <c r="APX558" s="2"/>
      <c r="APY558" s="2"/>
      <c r="APZ558" s="2"/>
      <c r="AQA558" s="2"/>
      <c r="AQB558" s="2"/>
      <c r="AQC558" s="2"/>
      <c r="AQD558" s="2"/>
      <c r="AQE558" s="2"/>
      <c r="AQF558" s="2"/>
      <c r="AQG558" s="2"/>
      <c r="AQH558" s="2"/>
      <c r="AQI558" s="2"/>
      <c r="AQJ558" s="2"/>
      <c r="AQK558" s="2"/>
      <c r="AQL558" s="2"/>
      <c r="AQM558" s="2"/>
      <c r="AQN558" s="2"/>
      <c r="AQO558" s="2"/>
      <c r="AQP558" s="2"/>
      <c r="AQQ558" s="2"/>
      <c r="AQR558" s="2"/>
      <c r="AQS558" s="2"/>
      <c r="AQT558" s="2"/>
      <c r="AQU558" s="2"/>
      <c r="AQV558" s="2"/>
      <c r="AQW558" s="2"/>
      <c r="AQX558" s="2"/>
      <c r="AQY558" s="2"/>
      <c r="AQZ558" s="2"/>
      <c r="ARA558" s="2"/>
      <c r="ARB558" s="2"/>
      <c r="ARC558" s="2"/>
      <c r="ARD558" s="2"/>
      <c r="ARE558" s="2"/>
      <c r="ARF558" s="2"/>
      <c r="ARG558" s="2"/>
      <c r="ARH558" s="2"/>
      <c r="ARI558" s="2"/>
      <c r="ARJ558" s="2"/>
      <c r="ARK558" s="2"/>
      <c r="ARL558" s="2"/>
      <c r="ARM558" s="2"/>
      <c r="ARN558" s="2"/>
      <c r="ARO558" s="2"/>
      <c r="ARP558" s="2"/>
      <c r="ARQ558" s="2"/>
      <c r="ARR558" s="2"/>
      <c r="ARS558" s="2"/>
      <c r="ART558" s="2"/>
      <c r="ARU558" s="2"/>
      <c r="ARV558" s="2"/>
      <c r="ARW558" s="2"/>
      <c r="ARX558" s="2"/>
      <c r="ARY558" s="2"/>
      <c r="ARZ558" s="2"/>
      <c r="ASA558" s="2"/>
      <c r="ASB558" s="2"/>
      <c r="ASC558" s="2"/>
      <c r="ASD558" s="2"/>
      <c r="ASE558" s="2"/>
      <c r="ASF558" s="2"/>
      <c r="ASG558" s="2"/>
      <c r="ASH558" s="2"/>
      <c r="ASI558" s="2"/>
      <c r="ASJ558" s="2"/>
      <c r="ASK558" s="2"/>
      <c r="ASL558" s="2"/>
      <c r="ASM558" s="2"/>
      <c r="ASN558" s="2"/>
      <c r="ASO558" s="2"/>
      <c r="ASP558" s="2"/>
      <c r="ASQ558" s="2"/>
      <c r="ASR558" s="2"/>
      <c r="ASS558" s="2"/>
      <c r="AST558" s="2"/>
      <c r="ASU558" s="2"/>
      <c r="ASV558" s="2"/>
      <c r="ASW558" s="2"/>
      <c r="ASX558" s="2"/>
      <c r="ASY558" s="2"/>
      <c r="ASZ558" s="2"/>
      <c r="ATA558" s="2"/>
      <c r="ATB558" s="2"/>
      <c r="ATC558" s="2"/>
      <c r="ATD558" s="2"/>
      <c r="ATE558" s="2"/>
      <c r="ATF558" s="2"/>
      <c r="ATG558" s="2"/>
      <c r="ATH558" s="2"/>
      <c r="ATI558" s="2"/>
      <c r="ATJ558" s="2"/>
      <c r="ATK558" s="2"/>
      <c r="ATL558" s="2"/>
      <c r="ATM558" s="2"/>
      <c r="ATN558" s="2"/>
      <c r="ATO558" s="2"/>
      <c r="ATP558" s="2"/>
      <c r="ATQ558" s="2"/>
      <c r="ATR558" s="2"/>
      <c r="ATS558" s="2"/>
      <c r="ATT558" s="2"/>
      <c r="ATU558" s="2"/>
      <c r="ATV558" s="2"/>
      <c r="ATW558" s="2"/>
      <c r="ATX558" s="2"/>
      <c r="ATY558" s="2"/>
      <c r="ATZ558" s="2"/>
      <c r="AUA558" s="2"/>
      <c r="AUB558" s="2"/>
      <c r="AUC558" s="2"/>
      <c r="AUD558" s="2"/>
      <c r="AUE558" s="2"/>
      <c r="AUF558" s="2"/>
      <c r="AUG558" s="2"/>
      <c r="AUH558" s="2"/>
      <c r="AUI558" s="2"/>
      <c r="AUJ558" s="2"/>
      <c r="AUK558" s="2"/>
      <c r="AUL558" s="2"/>
      <c r="AUM558" s="22"/>
    </row>
    <row r="559" spans="1:176 1031:1235" s="1" customFormat="1" ht="16.5" thickBot="1" x14ac:dyDescent="0.3">
      <c r="A559" s="44"/>
      <c r="B559" s="70">
        <v>1</v>
      </c>
      <c r="C559" s="51" t="s">
        <v>58</v>
      </c>
      <c r="D559" s="58" t="s">
        <v>88</v>
      </c>
      <c r="E559" s="58">
        <v>15</v>
      </c>
      <c r="F559" s="58">
        <v>15</v>
      </c>
      <c r="G559" s="53"/>
      <c r="H559" s="53"/>
      <c r="I559" s="53"/>
      <c r="J559" s="53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"/>
      <c r="BN559" s="2"/>
      <c r="BO559" s="2"/>
      <c r="BP559" s="2"/>
      <c r="BQ559" s="2"/>
      <c r="BR559" s="2"/>
      <c r="BS559" s="2"/>
      <c r="BT559" s="2"/>
      <c r="BU559" s="2"/>
      <c r="BV559" s="2"/>
      <c r="BW559" s="2"/>
      <c r="BX559" s="2"/>
      <c r="BY559" s="2"/>
      <c r="BZ559" s="2"/>
      <c r="CA559" s="2"/>
      <c r="CB559" s="2"/>
      <c r="CC559" s="2"/>
      <c r="CD559" s="2"/>
      <c r="CE559" s="2"/>
      <c r="CF559" s="2"/>
      <c r="CG559" s="2"/>
      <c r="CH559" s="2"/>
      <c r="CI559" s="2"/>
      <c r="CJ559" s="2"/>
      <c r="CK559" s="2"/>
      <c r="CL559" s="2"/>
      <c r="CM559" s="2"/>
      <c r="CN559" s="2"/>
      <c r="CO559" s="2"/>
      <c r="CP559" s="2"/>
      <c r="CQ559" s="2"/>
      <c r="CR559" s="2"/>
      <c r="CS559" s="2"/>
      <c r="CT559" s="2"/>
      <c r="CU559" s="2"/>
      <c r="CV559" s="2"/>
      <c r="CW559" s="2"/>
      <c r="CX559" s="2"/>
      <c r="CY559" s="2"/>
      <c r="CZ559" s="2"/>
      <c r="DA559" s="2"/>
      <c r="DB559" s="2"/>
      <c r="DC559" s="2"/>
      <c r="DD559" s="2"/>
      <c r="DE559" s="2"/>
      <c r="DF559" s="2"/>
      <c r="DG559" s="2"/>
      <c r="DH559" s="2"/>
      <c r="DI559" s="2"/>
      <c r="DJ559" s="2"/>
      <c r="DK559" s="2"/>
      <c r="DL559" s="2"/>
      <c r="DM559" s="2"/>
      <c r="DN559" s="2"/>
      <c r="DO559" s="2"/>
      <c r="DP559" s="2"/>
      <c r="DQ559" s="2"/>
      <c r="DR559" s="2"/>
      <c r="DS559" s="2"/>
      <c r="DT559" s="2"/>
      <c r="DU559" s="2"/>
      <c r="DV559" s="2"/>
      <c r="DW559" s="2"/>
      <c r="DX559" s="2"/>
      <c r="DY559" s="2"/>
      <c r="DZ559" s="2"/>
      <c r="EA559" s="2"/>
      <c r="EB559" s="2"/>
      <c r="EC559" s="2"/>
      <c r="ED559" s="2"/>
      <c r="EE559" s="2"/>
      <c r="EF559" s="2"/>
      <c r="EG559" s="2"/>
      <c r="EH559" s="2"/>
      <c r="EI559" s="2"/>
      <c r="EJ559" s="2"/>
      <c r="EK559" s="2"/>
      <c r="EL559" s="2"/>
      <c r="EM559" s="2"/>
      <c r="EN559" s="2"/>
      <c r="EO559" s="2"/>
      <c r="EP559" s="2"/>
      <c r="EQ559" s="2"/>
      <c r="ER559" s="2"/>
      <c r="ES559" s="2"/>
      <c r="ET559" s="2"/>
      <c r="EU559" s="2"/>
      <c r="EV559" s="2"/>
      <c r="EW559" s="2"/>
      <c r="EX559" s="2"/>
      <c r="EY559" s="2"/>
      <c r="EZ559" s="2"/>
      <c r="FA559" s="2"/>
      <c r="FB559" s="2"/>
      <c r="FC559" s="2"/>
      <c r="FD559" s="2"/>
      <c r="FE559" s="2"/>
      <c r="FF559" s="2"/>
      <c r="FG559" s="2"/>
      <c r="FH559" s="2"/>
      <c r="FI559" s="2"/>
      <c r="FJ559" s="2"/>
      <c r="FK559" s="2"/>
      <c r="FL559" s="2"/>
      <c r="FM559" s="2"/>
      <c r="FN559" s="2"/>
      <c r="FO559" s="2"/>
      <c r="FP559" s="2"/>
      <c r="FQ559" s="2"/>
      <c r="FR559" s="2"/>
      <c r="FS559" s="2"/>
      <c r="FT559" s="22"/>
      <c r="AMQ559" s="27"/>
      <c r="AMR559" s="2"/>
      <c r="AMS559" s="2"/>
      <c r="AMT559" s="2"/>
      <c r="AMU559" s="2"/>
      <c r="AMV559" s="2"/>
      <c r="AMW559" s="2"/>
      <c r="AMX559" s="2"/>
      <c r="AMY559" s="2"/>
      <c r="AMZ559" s="2"/>
      <c r="ANA559" s="2"/>
      <c r="ANB559" s="2"/>
      <c r="ANC559" s="2"/>
      <c r="AND559" s="2"/>
      <c r="ANE559" s="2"/>
      <c r="ANF559" s="2"/>
      <c r="ANG559" s="2"/>
      <c r="ANH559" s="2"/>
      <c r="ANI559" s="2"/>
      <c r="ANJ559" s="2"/>
      <c r="ANK559" s="2"/>
      <c r="ANL559" s="2"/>
      <c r="ANM559" s="2"/>
      <c r="ANN559" s="2"/>
      <c r="ANO559" s="2"/>
      <c r="ANP559" s="2"/>
      <c r="ANQ559" s="2"/>
      <c r="ANR559" s="2"/>
      <c r="ANS559" s="2"/>
      <c r="ANT559" s="2"/>
      <c r="ANU559" s="2"/>
      <c r="ANV559" s="2"/>
      <c r="ANW559" s="2"/>
      <c r="ANX559" s="2"/>
      <c r="ANY559" s="2"/>
      <c r="ANZ559" s="2"/>
      <c r="AOA559" s="2"/>
      <c r="AOB559" s="2"/>
      <c r="AOC559" s="2"/>
      <c r="AOD559" s="2"/>
      <c r="AOE559" s="2"/>
      <c r="AOF559" s="2"/>
      <c r="AOG559" s="2"/>
      <c r="AOH559" s="2"/>
      <c r="AOI559" s="2"/>
      <c r="AOJ559" s="2"/>
      <c r="AOK559" s="2"/>
      <c r="AOL559" s="2"/>
      <c r="AOM559" s="2"/>
      <c r="AON559" s="2"/>
      <c r="AOO559" s="2"/>
      <c r="AOP559" s="2"/>
      <c r="AOQ559" s="2"/>
      <c r="AOR559" s="2"/>
      <c r="AOS559" s="2"/>
      <c r="AOT559" s="2"/>
      <c r="AOU559" s="2"/>
      <c r="AOV559" s="2"/>
      <c r="AOW559" s="2"/>
      <c r="AOX559" s="2"/>
      <c r="AOY559" s="2"/>
      <c r="AOZ559" s="2"/>
      <c r="APA559" s="2"/>
      <c r="APB559" s="2"/>
      <c r="APC559" s="2"/>
      <c r="APD559" s="2"/>
      <c r="APE559" s="2"/>
      <c r="APF559" s="2"/>
      <c r="APG559" s="2"/>
      <c r="APH559" s="2"/>
      <c r="API559" s="2"/>
      <c r="APJ559" s="2"/>
      <c r="APK559" s="2"/>
      <c r="APL559" s="2"/>
      <c r="APM559" s="2"/>
      <c r="APN559" s="2"/>
      <c r="APO559" s="2"/>
      <c r="APP559" s="2"/>
      <c r="APQ559" s="2"/>
      <c r="APR559" s="2"/>
      <c r="APS559" s="2"/>
      <c r="APT559" s="2"/>
      <c r="APU559" s="2"/>
      <c r="APV559" s="2"/>
      <c r="APW559" s="2"/>
      <c r="APX559" s="2"/>
      <c r="APY559" s="2"/>
      <c r="APZ559" s="2"/>
      <c r="AQA559" s="2"/>
      <c r="AQB559" s="2"/>
      <c r="AQC559" s="2"/>
      <c r="AQD559" s="2"/>
      <c r="AQE559" s="2"/>
      <c r="AQF559" s="2"/>
      <c r="AQG559" s="2"/>
      <c r="AQH559" s="2"/>
      <c r="AQI559" s="2"/>
      <c r="AQJ559" s="2"/>
      <c r="AQK559" s="2"/>
      <c r="AQL559" s="2"/>
      <c r="AQM559" s="2"/>
      <c r="AQN559" s="2"/>
      <c r="AQO559" s="2"/>
      <c r="AQP559" s="2"/>
      <c r="AQQ559" s="2"/>
      <c r="AQR559" s="2"/>
      <c r="AQS559" s="2"/>
      <c r="AQT559" s="2"/>
      <c r="AQU559" s="2"/>
      <c r="AQV559" s="2"/>
      <c r="AQW559" s="2"/>
      <c r="AQX559" s="2"/>
      <c r="AQY559" s="2"/>
      <c r="AQZ559" s="2"/>
      <c r="ARA559" s="2"/>
      <c r="ARB559" s="2"/>
      <c r="ARC559" s="2"/>
      <c r="ARD559" s="2"/>
      <c r="ARE559" s="2"/>
      <c r="ARF559" s="2"/>
      <c r="ARG559" s="2"/>
      <c r="ARH559" s="2"/>
      <c r="ARI559" s="2"/>
      <c r="ARJ559" s="2"/>
      <c r="ARK559" s="2"/>
      <c r="ARL559" s="2"/>
      <c r="ARM559" s="2"/>
      <c r="ARN559" s="2"/>
      <c r="ARO559" s="2"/>
      <c r="ARP559" s="2"/>
      <c r="ARQ559" s="2"/>
      <c r="ARR559" s="2"/>
      <c r="ARS559" s="2"/>
      <c r="ART559" s="2"/>
      <c r="ARU559" s="2"/>
      <c r="ARV559" s="2"/>
      <c r="ARW559" s="2"/>
      <c r="ARX559" s="2"/>
      <c r="ARY559" s="2"/>
      <c r="ARZ559" s="2"/>
      <c r="ASA559" s="2"/>
      <c r="ASB559" s="2"/>
      <c r="ASC559" s="2"/>
      <c r="ASD559" s="2"/>
      <c r="ASE559" s="2"/>
      <c r="ASF559" s="2"/>
      <c r="ASG559" s="2"/>
      <c r="ASH559" s="2"/>
      <c r="ASI559" s="2"/>
      <c r="ASJ559" s="2"/>
      <c r="ASK559" s="2"/>
      <c r="ASL559" s="2"/>
      <c r="ASM559" s="2"/>
      <c r="ASN559" s="2"/>
      <c r="ASO559" s="2"/>
      <c r="ASP559" s="2"/>
      <c r="ASQ559" s="2"/>
      <c r="ASR559" s="2"/>
      <c r="ASS559" s="2"/>
      <c r="AST559" s="2"/>
      <c r="ASU559" s="2"/>
      <c r="ASV559" s="2"/>
      <c r="ASW559" s="2"/>
      <c r="ASX559" s="2"/>
      <c r="ASY559" s="2"/>
      <c r="ASZ559" s="2"/>
      <c r="ATA559" s="2"/>
      <c r="ATB559" s="2"/>
      <c r="ATC559" s="2"/>
      <c r="ATD559" s="2"/>
      <c r="ATE559" s="2"/>
      <c r="ATF559" s="2"/>
      <c r="ATG559" s="2"/>
      <c r="ATH559" s="2"/>
      <c r="ATI559" s="2"/>
      <c r="ATJ559" s="2"/>
      <c r="ATK559" s="2"/>
      <c r="ATL559" s="2"/>
      <c r="ATM559" s="2"/>
      <c r="ATN559" s="2"/>
      <c r="ATO559" s="2"/>
      <c r="ATP559" s="2"/>
      <c r="ATQ559" s="2"/>
      <c r="ATR559" s="2"/>
      <c r="ATS559" s="2"/>
      <c r="ATT559" s="2"/>
      <c r="ATU559" s="2"/>
      <c r="ATV559" s="2"/>
      <c r="ATW559" s="2"/>
      <c r="ATX559" s="2"/>
      <c r="ATY559" s="2"/>
      <c r="ATZ559" s="2"/>
      <c r="AUA559" s="2"/>
      <c r="AUB559" s="2"/>
      <c r="AUC559" s="2"/>
      <c r="AUD559" s="2"/>
      <c r="AUE559" s="2"/>
      <c r="AUF559" s="2"/>
      <c r="AUG559" s="2"/>
      <c r="AUH559" s="2"/>
      <c r="AUI559" s="2"/>
      <c r="AUJ559" s="2"/>
      <c r="AUK559" s="2"/>
      <c r="AUL559" s="2"/>
      <c r="AUM559" s="22"/>
    </row>
    <row r="560" spans="1:176 1031:1235" s="1" customFormat="1" ht="16.5" thickBot="1" x14ac:dyDescent="0.3">
      <c r="A560" s="44"/>
      <c r="B560" s="70">
        <v>1</v>
      </c>
      <c r="C560" s="51" t="s">
        <v>18</v>
      </c>
      <c r="D560" s="52" t="s">
        <v>43</v>
      </c>
      <c r="E560" s="52">
        <v>10</v>
      </c>
      <c r="F560" s="52">
        <v>10</v>
      </c>
      <c r="G560" s="64">
        <v>0.72</v>
      </c>
      <c r="H560" s="64">
        <v>7.0000000000000007E-2</v>
      </c>
      <c r="I560" s="64">
        <v>4.46</v>
      </c>
      <c r="J560" s="64">
        <v>24</v>
      </c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2"/>
      <c r="BN560" s="2"/>
      <c r="BO560" s="2"/>
      <c r="BP560" s="2"/>
      <c r="BQ560" s="2"/>
      <c r="BR560" s="2"/>
      <c r="BS560" s="2"/>
      <c r="BT560" s="2"/>
      <c r="BU560" s="2"/>
      <c r="BV560" s="2"/>
      <c r="BW560" s="2"/>
      <c r="BX560" s="2"/>
      <c r="BY560" s="2"/>
      <c r="BZ560" s="2"/>
      <c r="CA560" s="2"/>
      <c r="CB560" s="2"/>
      <c r="CC560" s="2"/>
      <c r="CD560" s="2"/>
      <c r="CE560" s="2"/>
      <c r="CF560" s="2"/>
      <c r="CG560" s="2"/>
      <c r="CH560" s="2"/>
      <c r="CI560" s="2"/>
      <c r="CJ560" s="2"/>
      <c r="CK560" s="2"/>
      <c r="CL560" s="2"/>
      <c r="CM560" s="2"/>
      <c r="CN560" s="2"/>
      <c r="CO560" s="2"/>
      <c r="CP560" s="2"/>
      <c r="CQ560" s="2"/>
      <c r="CR560" s="2"/>
      <c r="CS560" s="2"/>
      <c r="CT560" s="2"/>
      <c r="CU560" s="2"/>
      <c r="CV560" s="2"/>
      <c r="CW560" s="2"/>
      <c r="CX560" s="2"/>
      <c r="CY560" s="2"/>
      <c r="CZ560" s="2"/>
      <c r="DA560" s="2"/>
      <c r="DB560" s="2"/>
      <c r="DC560" s="2"/>
      <c r="DD560" s="2"/>
      <c r="DE560" s="2"/>
      <c r="DF560" s="2"/>
      <c r="DG560" s="2"/>
      <c r="DH560" s="2"/>
      <c r="DI560" s="2"/>
      <c r="DJ560" s="2"/>
      <c r="DK560" s="2"/>
      <c r="DL560" s="2"/>
      <c r="DM560" s="2"/>
      <c r="DN560" s="2"/>
      <c r="DO560" s="2"/>
      <c r="DP560" s="2"/>
      <c r="DQ560" s="2"/>
      <c r="DR560" s="2"/>
      <c r="DS560" s="2"/>
      <c r="DT560" s="2"/>
      <c r="DU560" s="2"/>
      <c r="DV560" s="2"/>
      <c r="DW560" s="2"/>
      <c r="DX560" s="2"/>
      <c r="DY560" s="2"/>
      <c r="DZ560" s="2"/>
      <c r="EA560" s="2"/>
      <c r="EB560" s="2"/>
      <c r="EC560" s="2"/>
      <c r="ED560" s="2"/>
      <c r="EE560" s="2"/>
      <c r="EF560" s="2"/>
      <c r="EG560" s="2"/>
      <c r="EH560" s="2"/>
      <c r="EI560" s="2"/>
      <c r="EJ560" s="2"/>
      <c r="EK560" s="2"/>
      <c r="EL560" s="2"/>
      <c r="EM560" s="2"/>
      <c r="EN560" s="2"/>
      <c r="EO560" s="2"/>
      <c r="EP560" s="2"/>
      <c r="EQ560" s="2"/>
      <c r="ER560" s="2"/>
      <c r="ES560" s="2"/>
      <c r="ET560" s="2"/>
      <c r="EU560" s="2"/>
      <c r="EV560" s="2"/>
      <c r="EW560" s="2"/>
      <c r="EX560" s="2"/>
      <c r="EY560" s="2"/>
      <c r="EZ560" s="2"/>
      <c r="FA560" s="2"/>
      <c r="FB560" s="2"/>
      <c r="FC560" s="2"/>
      <c r="FD560" s="2"/>
      <c r="FE560" s="2"/>
      <c r="FF560" s="2"/>
      <c r="FG560" s="2"/>
      <c r="FH560" s="2"/>
      <c r="FI560" s="2"/>
      <c r="FJ560" s="2"/>
      <c r="FK560" s="2"/>
      <c r="FL560" s="2"/>
      <c r="FM560" s="2"/>
      <c r="FN560" s="2"/>
      <c r="FO560" s="2"/>
      <c r="FP560" s="2"/>
      <c r="FQ560" s="2"/>
      <c r="FR560" s="2"/>
      <c r="FS560" s="2"/>
      <c r="FT560" s="22"/>
      <c r="AMQ560" s="27"/>
      <c r="AMR560" s="2"/>
      <c r="AMS560" s="2"/>
      <c r="AMT560" s="2"/>
      <c r="AMU560" s="2"/>
      <c r="AMV560" s="2"/>
      <c r="AMW560" s="2"/>
      <c r="AMX560" s="2"/>
      <c r="AMY560" s="2"/>
      <c r="AMZ560" s="2"/>
      <c r="ANA560" s="2"/>
      <c r="ANB560" s="2"/>
      <c r="ANC560" s="2"/>
      <c r="AND560" s="2"/>
      <c r="ANE560" s="2"/>
      <c r="ANF560" s="2"/>
      <c r="ANG560" s="2"/>
      <c r="ANH560" s="2"/>
      <c r="ANI560" s="2"/>
      <c r="ANJ560" s="2"/>
      <c r="ANK560" s="2"/>
      <c r="ANL560" s="2"/>
      <c r="ANM560" s="2"/>
      <c r="ANN560" s="2"/>
      <c r="ANO560" s="2"/>
      <c r="ANP560" s="2"/>
      <c r="ANQ560" s="2"/>
      <c r="ANR560" s="2"/>
      <c r="ANS560" s="2"/>
      <c r="ANT560" s="2"/>
      <c r="ANU560" s="2"/>
      <c r="ANV560" s="2"/>
      <c r="ANW560" s="2"/>
      <c r="ANX560" s="2"/>
      <c r="ANY560" s="2"/>
      <c r="ANZ560" s="2"/>
      <c r="AOA560" s="2"/>
      <c r="AOB560" s="2"/>
      <c r="AOC560" s="2"/>
      <c r="AOD560" s="2"/>
      <c r="AOE560" s="2"/>
      <c r="AOF560" s="2"/>
      <c r="AOG560" s="2"/>
      <c r="AOH560" s="2"/>
      <c r="AOI560" s="2"/>
      <c r="AOJ560" s="2"/>
      <c r="AOK560" s="2"/>
      <c r="AOL560" s="2"/>
      <c r="AOM560" s="2"/>
      <c r="AON560" s="2"/>
      <c r="AOO560" s="2"/>
      <c r="AOP560" s="2"/>
      <c r="AOQ560" s="2"/>
      <c r="AOR560" s="2"/>
      <c r="AOS560" s="2"/>
      <c r="AOT560" s="2"/>
      <c r="AOU560" s="2"/>
      <c r="AOV560" s="2"/>
      <c r="AOW560" s="2"/>
      <c r="AOX560" s="2"/>
      <c r="AOY560" s="2"/>
      <c r="AOZ560" s="2"/>
      <c r="APA560" s="2"/>
      <c r="APB560" s="2"/>
      <c r="APC560" s="2"/>
      <c r="APD560" s="2"/>
      <c r="APE560" s="2"/>
      <c r="APF560" s="2"/>
      <c r="APG560" s="2"/>
      <c r="APH560" s="2"/>
      <c r="API560" s="2"/>
      <c r="APJ560" s="2"/>
      <c r="APK560" s="2"/>
      <c r="APL560" s="2"/>
      <c r="APM560" s="2"/>
      <c r="APN560" s="2"/>
      <c r="APO560" s="2"/>
      <c r="APP560" s="2"/>
      <c r="APQ560" s="2"/>
      <c r="APR560" s="2"/>
      <c r="APS560" s="2"/>
      <c r="APT560" s="2"/>
      <c r="APU560" s="2"/>
      <c r="APV560" s="2"/>
      <c r="APW560" s="2"/>
      <c r="APX560" s="2"/>
      <c r="APY560" s="2"/>
      <c r="APZ560" s="2"/>
      <c r="AQA560" s="2"/>
      <c r="AQB560" s="2"/>
      <c r="AQC560" s="2"/>
      <c r="AQD560" s="2"/>
      <c r="AQE560" s="2"/>
      <c r="AQF560" s="2"/>
      <c r="AQG560" s="2"/>
      <c r="AQH560" s="2"/>
      <c r="AQI560" s="2"/>
      <c r="AQJ560" s="2"/>
      <c r="AQK560" s="2"/>
      <c r="AQL560" s="2"/>
      <c r="AQM560" s="2"/>
      <c r="AQN560" s="2"/>
      <c r="AQO560" s="2"/>
      <c r="AQP560" s="2"/>
      <c r="AQQ560" s="2"/>
      <c r="AQR560" s="2"/>
      <c r="AQS560" s="2"/>
      <c r="AQT560" s="2"/>
      <c r="AQU560" s="2"/>
      <c r="AQV560" s="2"/>
      <c r="AQW560" s="2"/>
      <c r="AQX560" s="2"/>
      <c r="AQY560" s="2"/>
      <c r="AQZ560" s="2"/>
      <c r="ARA560" s="2"/>
      <c r="ARB560" s="2"/>
      <c r="ARC560" s="2"/>
      <c r="ARD560" s="2"/>
      <c r="ARE560" s="2"/>
      <c r="ARF560" s="2"/>
      <c r="ARG560" s="2"/>
      <c r="ARH560" s="2"/>
      <c r="ARI560" s="2"/>
      <c r="ARJ560" s="2"/>
      <c r="ARK560" s="2"/>
      <c r="ARL560" s="2"/>
      <c r="ARM560" s="2"/>
      <c r="ARN560" s="2"/>
      <c r="ARO560" s="2"/>
      <c r="ARP560" s="2"/>
      <c r="ARQ560" s="2"/>
      <c r="ARR560" s="2"/>
      <c r="ARS560" s="2"/>
      <c r="ART560" s="2"/>
      <c r="ARU560" s="2"/>
      <c r="ARV560" s="2"/>
      <c r="ARW560" s="2"/>
      <c r="ARX560" s="2"/>
      <c r="ARY560" s="2"/>
      <c r="ARZ560" s="2"/>
      <c r="ASA560" s="2"/>
      <c r="ASB560" s="2"/>
      <c r="ASC560" s="2"/>
      <c r="ASD560" s="2"/>
      <c r="ASE560" s="2"/>
      <c r="ASF560" s="2"/>
      <c r="ASG560" s="2"/>
      <c r="ASH560" s="2"/>
      <c r="ASI560" s="2"/>
      <c r="ASJ560" s="2"/>
      <c r="ASK560" s="2"/>
      <c r="ASL560" s="2"/>
      <c r="ASM560" s="2"/>
      <c r="ASN560" s="2"/>
      <c r="ASO560" s="2"/>
      <c r="ASP560" s="2"/>
      <c r="ASQ560" s="2"/>
      <c r="ASR560" s="2"/>
      <c r="ASS560" s="2"/>
      <c r="AST560" s="2"/>
      <c r="ASU560" s="2"/>
      <c r="ASV560" s="2"/>
      <c r="ASW560" s="2"/>
      <c r="ASX560" s="2"/>
      <c r="ASY560" s="2"/>
      <c r="ASZ560" s="2"/>
      <c r="ATA560" s="2"/>
      <c r="ATB560" s="2"/>
      <c r="ATC560" s="2"/>
      <c r="ATD560" s="2"/>
      <c r="ATE560" s="2"/>
      <c r="ATF560" s="2"/>
      <c r="ATG560" s="2"/>
      <c r="ATH560" s="2"/>
      <c r="ATI560" s="2"/>
      <c r="ATJ560" s="2"/>
      <c r="ATK560" s="2"/>
      <c r="ATL560" s="2"/>
      <c r="ATM560" s="2"/>
      <c r="ATN560" s="2"/>
      <c r="ATO560" s="2"/>
      <c r="ATP560" s="2"/>
      <c r="ATQ560" s="2"/>
      <c r="ATR560" s="2"/>
      <c r="ATS560" s="2"/>
      <c r="ATT560" s="2"/>
      <c r="ATU560" s="2"/>
      <c r="ATV560" s="2"/>
      <c r="ATW560" s="2"/>
      <c r="ATX560" s="2"/>
      <c r="ATY560" s="2"/>
      <c r="ATZ560" s="2"/>
      <c r="AUA560" s="2"/>
      <c r="AUB560" s="2"/>
      <c r="AUC560" s="2"/>
      <c r="AUD560" s="2"/>
      <c r="AUE560" s="2"/>
      <c r="AUF560" s="2"/>
      <c r="AUG560" s="2"/>
      <c r="AUH560" s="2"/>
      <c r="AUI560" s="2"/>
      <c r="AUJ560" s="2"/>
      <c r="AUK560" s="2"/>
      <c r="AUL560" s="2"/>
      <c r="AUM560" s="22"/>
    </row>
    <row r="561" spans="1:10" s="2" customFormat="1" ht="16.5" thickBot="1" x14ac:dyDescent="0.3">
      <c r="A561" s="61"/>
      <c r="B561" s="61"/>
      <c r="C561" s="61"/>
      <c r="D561" s="52" t="s">
        <v>31</v>
      </c>
      <c r="E561" s="52">
        <v>15</v>
      </c>
      <c r="F561" s="52">
        <v>15</v>
      </c>
      <c r="G561" s="64">
        <v>0.85</v>
      </c>
      <c r="H561" s="64">
        <v>0.16</v>
      </c>
      <c r="I561" s="64">
        <v>5.6</v>
      </c>
      <c r="J561" s="64">
        <v>27.19</v>
      </c>
    </row>
    <row r="562" spans="1:10" s="2" customFormat="1" ht="30.75" thickBot="1" x14ac:dyDescent="0.3">
      <c r="A562" s="44" t="s">
        <v>45</v>
      </c>
      <c r="B562" s="50" t="s">
        <v>13</v>
      </c>
      <c r="C562" s="89" t="s">
        <v>46</v>
      </c>
      <c r="D562" s="52" t="s">
        <v>219</v>
      </c>
      <c r="E562" s="52">
        <v>100</v>
      </c>
      <c r="F562" s="52">
        <v>100</v>
      </c>
      <c r="G562" s="53">
        <v>1</v>
      </c>
      <c r="H562" s="53">
        <v>0</v>
      </c>
      <c r="I562" s="53">
        <v>10</v>
      </c>
      <c r="J562" s="64">
        <v>60</v>
      </c>
    </row>
    <row r="563" spans="1:10" s="2" customFormat="1" ht="16.5" thickBot="1" x14ac:dyDescent="0.3">
      <c r="A563" s="114"/>
      <c r="B563" s="50"/>
      <c r="C563" s="89"/>
      <c r="D563" s="75" t="s">
        <v>22</v>
      </c>
      <c r="E563" s="75"/>
      <c r="F563" s="154">
        <f>F562+F561+F560+F556+F551+F544</f>
        <v>545</v>
      </c>
      <c r="G563" s="154">
        <f>G562+G561+G560+G556+G551+G544</f>
        <v>23.88</v>
      </c>
      <c r="H563" s="154">
        <f>H562+H561+H560+H556+H551+H544</f>
        <v>24.43</v>
      </c>
      <c r="I563" s="154">
        <f>I562+I561+I560+I556+I551+I544</f>
        <v>73.320000000000007</v>
      </c>
      <c r="J563" s="154">
        <f>J562+J561+J560+J556+J551+J544</f>
        <v>713.19</v>
      </c>
    </row>
    <row r="564" spans="1:10" s="2" customFormat="1" ht="48" thickBot="1" x14ac:dyDescent="0.3">
      <c r="A564" s="61"/>
      <c r="B564" s="61"/>
      <c r="C564" s="61"/>
      <c r="D564" s="75" t="s">
        <v>23</v>
      </c>
      <c r="E564" s="75"/>
      <c r="F564" s="77"/>
      <c r="G564" s="77"/>
      <c r="H564" s="77"/>
      <c r="I564" s="77"/>
      <c r="J564" s="78">
        <f>J563/18</f>
        <v>39.62166666666667</v>
      </c>
    </row>
    <row r="565" spans="1:10" ht="16.5" thickBot="1" x14ac:dyDescent="0.3">
      <c r="A565" s="44" t="s">
        <v>24</v>
      </c>
      <c r="B565" s="50">
        <v>78</v>
      </c>
      <c r="C565" s="51" t="s">
        <v>14</v>
      </c>
      <c r="D565" s="52" t="s">
        <v>308</v>
      </c>
      <c r="E565" s="52"/>
      <c r="F565" s="52">
        <v>50</v>
      </c>
      <c r="G565" s="64">
        <v>1.2</v>
      </c>
      <c r="H565" s="64">
        <v>3.8</v>
      </c>
      <c r="I565" s="64">
        <v>6.3</v>
      </c>
      <c r="J565" s="53">
        <v>33</v>
      </c>
    </row>
    <row r="566" spans="1:10" ht="16.5" thickBot="1" x14ac:dyDescent="0.3">
      <c r="A566" s="44"/>
      <c r="B566" s="50"/>
      <c r="C566" s="51"/>
      <c r="D566" s="58" t="s">
        <v>285</v>
      </c>
      <c r="E566" s="58">
        <v>61</v>
      </c>
      <c r="F566" s="58">
        <v>49</v>
      </c>
      <c r="G566" s="64"/>
      <c r="H566" s="64"/>
      <c r="I566" s="64"/>
      <c r="J566" s="64"/>
    </row>
    <row r="567" spans="1:10" ht="16.5" thickBot="1" x14ac:dyDescent="0.3">
      <c r="A567" s="44"/>
      <c r="B567" s="50"/>
      <c r="C567" s="51"/>
      <c r="D567" s="58" t="s">
        <v>257</v>
      </c>
      <c r="E567" s="58">
        <v>11</v>
      </c>
      <c r="F567" s="58">
        <v>9</v>
      </c>
      <c r="G567" s="64"/>
      <c r="H567" s="64"/>
      <c r="I567" s="64"/>
      <c r="J567" s="64"/>
    </row>
    <row r="568" spans="1:10" ht="16.5" thickBot="1" x14ac:dyDescent="0.3">
      <c r="A568" s="44"/>
      <c r="B568" s="50"/>
      <c r="C568" s="51"/>
      <c r="D568" s="58" t="s">
        <v>126</v>
      </c>
      <c r="E568" s="58">
        <v>5</v>
      </c>
      <c r="F568" s="58">
        <v>5</v>
      </c>
      <c r="G568" s="64"/>
      <c r="H568" s="64"/>
      <c r="I568" s="64"/>
      <c r="J568" s="64"/>
    </row>
    <row r="569" spans="1:10" ht="16.5" thickBot="1" x14ac:dyDescent="0.3">
      <c r="A569" s="44"/>
      <c r="B569" s="50"/>
      <c r="C569" s="51"/>
      <c r="D569" s="58" t="s">
        <v>120</v>
      </c>
      <c r="E569" s="58">
        <v>4</v>
      </c>
      <c r="F569" s="58">
        <v>4</v>
      </c>
      <c r="G569" s="64"/>
      <c r="H569" s="64"/>
      <c r="I569" s="64"/>
      <c r="J569" s="64"/>
    </row>
    <row r="570" spans="1:10" ht="16.5" thickBot="1" x14ac:dyDescent="0.3">
      <c r="A570" s="44"/>
      <c r="B570" s="50"/>
      <c r="C570" s="51"/>
      <c r="D570" s="58" t="s">
        <v>289</v>
      </c>
      <c r="E570" s="58">
        <v>1E-3</v>
      </c>
      <c r="F570" s="58">
        <v>1E-3</v>
      </c>
      <c r="G570" s="64"/>
      <c r="H570" s="64"/>
      <c r="I570" s="64"/>
      <c r="J570" s="64"/>
    </row>
    <row r="571" spans="1:10" ht="16.5" thickBot="1" x14ac:dyDescent="0.3">
      <c r="A571" s="44"/>
      <c r="B571" s="50"/>
      <c r="C571" s="51"/>
      <c r="D571" s="58" t="s">
        <v>131</v>
      </c>
      <c r="E571" s="58">
        <v>0.1</v>
      </c>
      <c r="F571" s="58">
        <v>0.1</v>
      </c>
      <c r="G571" s="64"/>
      <c r="H571" s="64"/>
      <c r="I571" s="64"/>
      <c r="J571" s="64"/>
    </row>
    <row r="572" spans="1:10" ht="32.25" thickBot="1" x14ac:dyDescent="0.3">
      <c r="A572" s="79"/>
      <c r="B572" s="50">
        <v>135</v>
      </c>
      <c r="C572" s="51" t="s">
        <v>25</v>
      </c>
      <c r="D572" s="52" t="s">
        <v>309</v>
      </c>
      <c r="E572" s="52"/>
      <c r="F572" s="52">
        <v>200</v>
      </c>
      <c r="G572" s="64">
        <v>1.76</v>
      </c>
      <c r="H572" s="64">
        <v>3.52</v>
      </c>
      <c r="I572" s="64">
        <v>9.92</v>
      </c>
      <c r="J572" s="64">
        <v>79.2</v>
      </c>
    </row>
    <row r="573" spans="1:10" ht="16.5" thickBot="1" x14ac:dyDescent="0.3">
      <c r="A573" s="79"/>
      <c r="B573" s="50"/>
      <c r="C573" s="51"/>
      <c r="D573" s="58" t="s">
        <v>272</v>
      </c>
      <c r="E573" s="58">
        <v>20</v>
      </c>
      <c r="F573" s="58">
        <v>16</v>
      </c>
      <c r="G573" s="64"/>
      <c r="H573" s="64"/>
      <c r="I573" s="64"/>
      <c r="J573" s="64"/>
    </row>
    <row r="574" spans="1:10" ht="32.25" thickBot="1" x14ac:dyDescent="0.3">
      <c r="A574" s="79"/>
      <c r="B574" s="50"/>
      <c r="C574" s="51"/>
      <c r="D574" s="201" t="s">
        <v>202</v>
      </c>
      <c r="E574" s="58">
        <v>54</v>
      </c>
      <c r="F574" s="58">
        <v>40</v>
      </c>
      <c r="G574" s="64"/>
      <c r="H574" s="64"/>
      <c r="I574" s="64"/>
      <c r="J574" s="64"/>
    </row>
    <row r="575" spans="1:10" ht="32.25" thickBot="1" x14ac:dyDescent="0.3">
      <c r="A575" s="79"/>
      <c r="B575" s="50"/>
      <c r="C575" s="51"/>
      <c r="D575" s="201" t="s">
        <v>203</v>
      </c>
      <c r="E575" s="58">
        <v>58</v>
      </c>
      <c r="F575" s="58">
        <v>40</v>
      </c>
      <c r="G575" s="64"/>
      <c r="H575" s="64"/>
      <c r="I575" s="64"/>
      <c r="J575" s="64"/>
    </row>
    <row r="576" spans="1:10" ht="32.25" thickBot="1" x14ac:dyDescent="0.3">
      <c r="A576" s="79"/>
      <c r="B576" s="50"/>
      <c r="C576" s="51"/>
      <c r="D576" s="201" t="s">
        <v>204</v>
      </c>
      <c r="E576" s="58">
        <v>62</v>
      </c>
      <c r="F576" s="58">
        <v>40</v>
      </c>
      <c r="G576" s="64"/>
      <c r="H576" s="64"/>
      <c r="I576" s="64"/>
      <c r="J576" s="64"/>
    </row>
    <row r="577" spans="1:175 1029:1234" ht="32.25" thickBot="1" x14ac:dyDescent="0.3">
      <c r="A577" s="79"/>
      <c r="B577" s="50"/>
      <c r="C577" s="51"/>
      <c r="D577" s="201" t="s">
        <v>205</v>
      </c>
      <c r="E577" s="58">
        <v>67</v>
      </c>
      <c r="F577" s="58">
        <v>40</v>
      </c>
      <c r="G577" s="64"/>
      <c r="H577" s="64"/>
      <c r="I577" s="64"/>
      <c r="J577" s="64"/>
    </row>
    <row r="578" spans="1:175 1029:1234" ht="16.5" thickBot="1" x14ac:dyDescent="0.3">
      <c r="A578" s="79"/>
      <c r="B578" s="50"/>
      <c r="C578" s="51"/>
      <c r="D578" s="201" t="s">
        <v>155</v>
      </c>
      <c r="E578" s="58">
        <v>10</v>
      </c>
      <c r="F578" s="58">
        <v>8</v>
      </c>
      <c r="G578" s="64"/>
      <c r="H578" s="64"/>
      <c r="I578" s="64"/>
      <c r="J578" s="64"/>
    </row>
    <row r="579" spans="1:175 1029:1234" ht="16.5" thickBot="1" x14ac:dyDescent="0.3">
      <c r="A579" s="79"/>
      <c r="B579" s="50"/>
      <c r="C579" s="51"/>
      <c r="D579" s="201" t="s">
        <v>187</v>
      </c>
      <c r="E579" s="58">
        <v>10</v>
      </c>
      <c r="F579" s="58">
        <v>8</v>
      </c>
      <c r="G579" s="64"/>
      <c r="H579" s="64"/>
      <c r="I579" s="64"/>
      <c r="J579" s="64"/>
    </row>
    <row r="580" spans="1:175 1029:1234" ht="32.25" thickBot="1" x14ac:dyDescent="0.3">
      <c r="A580" s="79"/>
      <c r="B580" s="50"/>
      <c r="C580" s="51"/>
      <c r="D580" s="201" t="s">
        <v>273</v>
      </c>
      <c r="E580" s="58">
        <v>10</v>
      </c>
      <c r="F580" s="58">
        <v>6</v>
      </c>
      <c r="G580" s="64"/>
      <c r="H580" s="64"/>
      <c r="I580" s="64"/>
      <c r="J580" s="64"/>
    </row>
    <row r="581" spans="1:175 1029:1234" ht="16.5" thickBot="1" x14ac:dyDescent="0.3">
      <c r="A581" s="79"/>
      <c r="B581" s="50"/>
      <c r="C581" s="51"/>
      <c r="D581" s="201" t="s">
        <v>146</v>
      </c>
      <c r="E581" s="58">
        <v>4</v>
      </c>
      <c r="F581" s="58">
        <v>4</v>
      </c>
      <c r="G581" s="64"/>
      <c r="H581" s="64"/>
      <c r="I581" s="64"/>
      <c r="J581" s="64"/>
    </row>
    <row r="582" spans="1:175 1029:1234" ht="16.5" thickBot="1" x14ac:dyDescent="0.3">
      <c r="A582" s="79"/>
      <c r="B582" s="50"/>
      <c r="C582" s="51"/>
      <c r="D582" s="58" t="s">
        <v>121</v>
      </c>
      <c r="E582" s="58"/>
      <c r="F582" s="58">
        <v>152</v>
      </c>
      <c r="G582" s="64"/>
      <c r="H582" s="64"/>
      <c r="I582" s="64"/>
      <c r="J582" s="64"/>
    </row>
    <row r="583" spans="1:175 1029:1234" ht="16.5" thickBot="1" x14ac:dyDescent="0.3">
      <c r="A583" s="79"/>
      <c r="B583" s="50"/>
      <c r="C583" s="51"/>
      <c r="D583" s="58" t="s">
        <v>230</v>
      </c>
      <c r="E583" s="58"/>
      <c r="F583" s="58">
        <v>15</v>
      </c>
      <c r="G583" s="64"/>
      <c r="H583" s="64"/>
      <c r="I583" s="64"/>
      <c r="J583" s="64"/>
    </row>
    <row r="584" spans="1:175 1029:1234" s="4" customFormat="1" ht="16.5" thickBot="1" x14ac:dyDescent="0.3">
      <c r="A584" s="187"/>
      <c r="B584" s="175">
        <v>479</v>
      </c>
      <c r="C584" s="77" t="s">
        <v>27</v>
      </c>
      <c r="D584" s="52" t="s">
        <v>106</v>
      </c>
      <c r="E584" s="52"/>
      <c r="F584" s="52">
        <v>200</v>
      </c>
      <c r="G584" s="57">
        <v>13.81</v>
      </c>
      <c r="H584" s="57">
        <v>7.8</v>
      </c>
      <c r="I584" s="58">
        <v>10</v>
      </c>
      <c r="J584" s="58">
        <v>394</v>
      </c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3"/>
      <c r="EZ584" s="3"/>
      <c r="FA584" s="3"/>
      <c r="FB584" s="3"/>
      <c r="FC584" s="3"/>
      <c r="FD584" s="3"/>
      <c r="FE584" s="3"/>
      <c r="FF584" s="3"/>
      <c r="FG584" s="3"/>
      <c r="FH584" s="3"/>
      <c r="FI584" s="3"/>
      <c r="FJ584" s="3"/>
      <c r="FK584" s="3"/>
      <c r="FL584" s="3"/>
      <c r="FM584" s="3"/>
      <c r="FN584" s="3"/>
      <c r="FO584" s="3"/>
      <c r="FP584" s="3"/>
      <c r="FQ584" s="3"/>
      <c r="FR584" s="3"/>
      <c r="FS584" s="3"/>
      <c r="AMR584" s="3"/>
      <c r="AMS584" s="3"/>
      <c r="AMT584" s="3"/>
      <c r="AMU584" s="3"/>
      <c r="AMV584" s="3"/>
      <c r="AMW584" s="3"/>
      <c r="AMX584" s="3"/>
      <c r="AMY584" s="3"/>
      <c r="AMZ584" s="3"/>
      <c r="ANA584" s="3"/>
      <c r="ANB584" s="3"/>
      <c r="ANC584" s="3"/>
      <c r="AND584" s="3"/>
      <c r="ANE584" s="3"/>
      <c r="ANF584" s="3"/>
      <c r="ANG584" s="3"/>
      <c r="ANH584" s="3"/>
      <c r="ANI584" s="3"/>
      <c r="ANJ584" s="3"/>
      <c r="ANK584" s="3"/>
      <c r="ANL584" s="3"/>
      <c r="ANM584" s="3"/>
      <c r="ANN584" s="3"/>
      <c r="ANO584" s="3"/>
      <c r="ANP584" s="3"/>
      <c r="ANQ584" s="3"/>
      <c r="ANR584" s="3"/>
      <c r="ANS584" s="3"/>
      <c r="ANT584" s="3"/>
      <c r="ANU584" s="3"/>
      <c r="ANV584" s="3"/>
      <c r="ANW584" s="3"/>
      <c r="ANX584" s="3"/>
      <c r="ANY584" s="3"/>
      <c r="ANZ584" s="3"/>
      <c r="AOA584" s="3"/>
      <c r="AOB584" s="3"/>
      <c r="AOC584" s="3"/>
      <c r="AOD584" s="3"/>
      <c r="AOE584" s="3"/>
      <c r="AOF584" s="3"/>
      <c r="AOG584" s="3"/>
      <c r="AOH584" s="3"/>
      <c r="AOI584" s="3"/>
      <c r="AOJ584" s="3"/>
      <c r="AOK584" s="3"/>
      <c r="AOL584" s="3"/>
      <c r="AOM584" s="3"/>
      <c r="AON584" s="3"/>
      <c r="AOO584" s="3"/>
      <c r="AOP584" s="3"/>
      <c r="AOQ584" s="3"/>
      <c r="AOR584" s="3"/>
      <c r="AOS584" s="3"/>
      <c r="AOT584" s="3"/>
      <c r="AOU584" s="3"/>
      <c r="AOV584" s="3"/>
      <c r="AOW584" s="3"/>
      <c r="AOX584" s="3"/>
      <c r="AOY584" s="3"/>
      <c r="AOZ584" s="3"/>
      <c r="APA584" s="3"/>
      <c r="APB584" s="3"/>
      <c r="APC584" s="3"/>
      <c r="APD584" s="3"/>
      <c r="APE584" s="3"/>
      <c r="APF584" s="3"/>
      <c r="APG584" s="3"/>
      <c r="APH584" s="3"/>
      <c r="API584" s="3"/>
      <c r="APJ584" s="3"/>
      <c r="APK584" s="3"/>
      <c r="APL584" s="3"/>
      <c r="APM584" s="3"/>
      <c r="APN584" s="3"/>
      <c r="APO584" s="3"/>
      <c r="APP584" s="3"/>
      <c r="APQ584" s="3"/>
      <c r="APR584" s="3"/>
      <c r="APS584" s="3"/>
      <c r="APT584" s="3"/>
      <c r="APU584" s="3"/>
      <c r="APV584" s="3"/>
      <c r="APW584" s="3"/>
      <c r="APX584" s="3"/>
      <c r="APY584" s="3"/>
      <c r="APZ584" s="3"/>
      <c r="AQA584" s="3"/>
      <c r="AQB584" s="3"/>
      <c r="AQC584" s="3"/>
      <c r="AQD584" s="3"/>
      <c r="AQE584" s="3"/>
      <c r="AQF584" s="3"/>
      <c r="AQG584" s="3"/>
      <c r="AQH584" s="3"/>
      <c r="AQI584" s="3"/>
      <c r="AQJ584" s="3"/>
      <c r="AQK584" s="3"/>
      <c r="AQL584" s="3"/>
      <c r="AQM584" s="3"/>
      <c r="AQN584" s="3"/>
      <c r="AQO584" s="3"/>
      <c r="AQP584" s="3"/>
      <c r="AQQ584" s="3"/>
      <c r="AQR584" s="3"/>
      <c r="AQS584" s="3"/>
      <c r="AQT584" s="3"/>
      <c r="AQU584" s="3"/>
      <c r="AQV584" s="3"/>
      <c r="AQW584" s="3"/>
      <c r="AQX584" s="3"/>
      <c r="AQY584" s="3"/>
      <c r="AQZ584" s="3"/>
      <c r="ARA584" s="3"/>
      <c r="ARB584" s="3"/>
      <c r="ARC584" s="3"/>
      <c r="ARD584" s="3"/>
      <c r="ARE584" s="3"/>
      <c r="ARF584" s="3"/>
      <c r="ARG584" s="3"/>
      <c r="ARH584" s="3"/>
      <c r="ARI584" s="3"/>
      <c r="ARJ584" s="3"/>
      <c r="ARK584" s="3"/>
      <c r="ARL584" s="3"/>
      <c r="ARM584" s="3"/>
      <c r="ARN584" s="3"/>
      <c r="ARO584" s="3"/>
      <c r="ARP584" s="3"/>
      <c r="ARQ584" s="3"/>
      <c r="ARR584" s="3"/>
      <c r="ARS584" s="3"/>
      <c r="ART584" s="3"/>
      <c r="ARU584" s="3"/>
      <c r="ARV584" s="3"/>
      <c r="ARW584" s="3"/>
      <c r="ARX584" s="3"/>
      <c r="ARY584" s="3"/>
      <c r="ARZ584" s="3"/>
      <c r="ASA584" s="3"/>
      <c r="ASB584" s="3"/>
      <c r="ASC584" s="3"/>
      <c r="ASD584" s="3"/>
      <c r="ASE584" s="3"/>
      <c r="ASF584" s="3"/>
      <c r="ASG584" s="3"/>
      <c r="ASH584" s="3"/>
      <c r="ASI584" s="3"/>
      <c r="ASJ584" s="3"/>
      <c r="ASK584" s="3"/>
      <c r="ASL584" s="3"/>
      <c r="ASM584" s="3"/>
      <c r="ASN584" s="3"/>
      <c r="ASO584" s="3"/>
      <c r="ASP584" s="3"/>
      <c r="ASQ584" s="3"/>
      <c r="ASR584" s="3"/>
      <c r="ASS584" s="3"/>
      <c r="AST584" s="3"/>
      <c r="ASU584" s="3"/>
      <c r="ASV584" s="3"/>
      <c r="ASW584" s="3"/>
      <c r="ASX584" s="3"/>
      <c r="ASY584" s="3"/>
      <c r="ASZ584" s="3"/>
      <c r="ATA584" s="3"/>
      <c r="ATB584" s="3"/>
      <c r="ATC584" s="3"/>
      <c r="ATD584" s="3"/>
      <c r="ATE584" s="3"/>
      <c r="ATF584" s="3"/>
      <c r="ATG584" s="3"/>
      <c r="ATH584" s="3"/>
      <c r="ATI584" s="3"/>
      <c r="ATJ584" s="3"/>
      <c r="ATK584" s="3"/>
      <c r="ATL584" s="3"/>
      <c r="ATM584" s="3"/>
      <c r="ATN584" s="3"/>
      <c r="ATO584" s="3"/>
      <c r="ATP584" s="3"/>
      <c r="ATQ584" s="3"/>
      <c r="ATR584" s="3"/>
      <c r="ATS584" s="3"/>
      <c r="ATT584" s="3"/>
      <c r="ATU584" s="3"/>
      <c r="ATV584" s="3"/>
      <c r="ATW584" s="3"/>
      <c r="ATX584" s="3"/>
      <c r="ATY584" s="3"/>
      <c r="ATZ584" s="3"/>
      <c r="AUA584" s="3"/>
      <c r="AUB584" s="3"/>
      <c r="AUC584" s="3"/>
      <c r="AUD584" s="3"/>
      <c r="AUE584" s="3"/>
      <c r="AUF584" s="3"/>
      <c r="AUG584" s="3"/>
      <c r="AUH584" s="3"/>
      <c r="AUI584" s="3"/>
      <c r="AUJ584" s="3"/>
      <c r="AUK584" s="3"/>
      <c r="AUL584" s="3"/>
    </row>
    <row r="585" spans="1:175 1029:1234" s="4" customFormat="1" ht="16.5" thickBot="1" x14ac:dyDescent="0.3">
      <c r="A585" s="187"/>
      <c r="B585" s="175"/>
      <c r="C585" s="77"/>
      <c r="D585" s="58" t="s">
        <v>230</v>
      </c>
      <c r="E585" s="58">
        <v>70</v>
      </c>
      <c r="F585" s="57">
        <v>67</v>
      </c>
      <c r="G585" s="83"/>
      <c r="H585" s="57"/>
      <c r="I585" s="58"/>
      <c r="J585" s="58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3"/>
      <c r="EZ585" s="3"/>
      <c r="FA585" s="3"/>
      <c r="FB585" s="3"/>
      <c r="FC585" s="3"/>
      <c r="FD585" s="3"/>
      <c r="FE585" s="3"/>
      <c r="FF585" s="3"/>
      <c r="FG585" s="3"/>
      <c r="FH585" s="3"/>
      <c r="FI585" s="3"/>
      <c r="FJ585" s="3"/>
      <c r="FK585" s="3"/>
      <c r="FL585" s="3"/>
      <c r="FM585" s="3"/>
      <c r="FN585" s="3"/>
      <c r="FO585" s="3"/>
      <c r="FP585" s="3"/>
      <c r="FQ585" s="3"/>
      <c r="FR585" s="3"/>
      <c r="FS585" s="3"/>
      <c r="AMR585" s="3"/>
      <c r="AMS585" s="3"/>
      <c r="AMT585" s="3"/>
      <c r="AMU585" s="3"/>
      <c r="AMV585" s="3"/>
      <c r="AMW585" s="3"/>
      <c r="AMX585" s="3"/>
      <c r="AMY585" s="3"/>
      <c r="AMZ585" s="3"/>
      <c r="ANA585" s="3"/>
      <c r="ANB585" s="3"/>
      <c r="ANC585" s="3"/>
      <c r="AND585" s="3"/>
      <c r="ANE585" s="3"/>
      <c r="ANF585" s="3"/>
      <c r="ANG585" s="3"/>
      <c r="ANH585" s="3"/>
      <c r="ANI585" s="3"/>
      <c r="ANJ585" s="3"/>
      <c r="ANK585" s="3"/>
      <c r="ANL585" s="3"/>
      <c r="ANM585" s="3"/>
      <c r="ANN585" s="3"/>
      <c r="ANO585" s="3"/>
      <c r="ANP585" s="3"/>
      <c r="ANQ585" s="3"/>
      <c r="ANR585" s="3"/>
      <c r="ANS585" s="3"/>
      <c r="ANT585" s="3"/>
      <c r="ANU585" s="3"/>
      <c r="ANV585" s="3"/>
      <c r="ANW585" s="3"/>
      <c r="ANX585" s="3"/>
      <c r="ANY585" s="3"/>
      <c r="ANZ585" s="3"/>
      <c r="AOA585" s="3"/>
      <c r="AOB585" s="3"/>
      <c r="AOC585" s="3"/>
      <c r="AOD585" s="3"/>
      <c r="AOE585" s="3"/>
      <c r="AOF585" s="3"/>
      <c r="AOG585" s="3"/>
      <c r="AOH585" s="3"/>
      <c r="AOI585" s="3"/>
      <c r="AOJ585" s="3"/>
      <c r="AOK585" s="3"/>
      <c r="AOL585" s="3"/>
      <c r="AOM585" s="3"/>
      <c r="AON585" s="3"/>
      <c r="AOO585" s="3"/>
      <c r="AOP585" s="3"/>
      <c r="AOQ585" s="3"/>
      <c r="AOR585" s="3"/>
      <c r="AOS585" s="3"/>
      <c r="AOT585" s="3"/>
      <c r="AOU585" s="3"/>
      <c r="AOV585" s="3"/>
      <c r="AOW585" s="3"/>
      <c r="AOX585" s="3"/>
      <c r="AOY585" s="3"/>
      <c r="AOZ585" s="3"/>
      <c r="APA585" s="3"/>
      <c r="APB585" s="3"/>
      <c r="APC585" s="3"/>
      <c r="APD585" s="3"/>
      <c r="APE585" s="3"/>
      <c r="APF585" s="3"/>
      <c r="APG585" s="3"/>
      <c r="APH585" s="3"/>
      <c r="API585" s="3"/>
      <c r="APJ585" s="3"/>
      <c r="APK585" s="3"/>
      <c r="APL585" s="3"/>
      <c r="APM585" s="3"/>
      <c r="APN585" s="3"/>
      <c r="APO585" s="3"/>
      <c r="APP585" s="3"/>
      <c r="APQ585" s="3"/>
      <c r="APR585" s="3"/>
      <c r="APS585" s="3"/>
      <c r="APT585" s="3"/>
      <c r="APU585" s="3"/>
      <c r="APV585" s="3"/>
      <c r="APW585" s="3"/>
      <c r="APX585" s="3"/>
      <c r="APY585" s="3"/>
      <c r="APZ585" s="3"/>
      <c r="AQA585" s="3"/>
      <c r="AQB585" s="3"/>
      <c r="AQC585" s="3"/>
      <c r="AQD585" s="3"/>
      <c r="AQE585" s="3"/>
      <c r="AQF585" s="3"/>
      <c r="AQG585" s="3"/>
      <c r="AQH585" s="3"/>
      <c r="AQI585" s="3"/>
      <c r="AQJ585" s="3"/>
      <c r="AQK585" s="3"/>
      <c r="AQL585" s="3"/>
      <c r="AQM585" s="3"/>
      <c r="AQN585" s="3"/>
      <c r="AQO585" s="3"/>
      <c r="AQP585" s="3"/>
      <c r="AQQ585" s="3"/>
      <c r="AQR585" s="3"/>
      <c r="AQS585" s="3"/>
      <c r="AQT585" s="3"/>
      <c r="AQU585" s="3"/>
      <c r="AQV585" s="3"/>
      <c r="AQW585" s="3"/>
      <c r="AQX585" s="3"/>
      <c r="AQY585" s="3"/>
      <c r="AQZ585" s="3"/>
      <c r="ARA585" s="3"/>
      <c r="ARB585" s="3"/>
      <c r="ARC585" s="3"/>
      <c r="ARD585" s="3"/>
      <c r="ARE585" s="3"/>
      <c r="ARF585" s="3"/>
      <c r="ARG585" s="3"/>
      <c r="ARH585" s="3"/>
      <c r="ARI585" s="3"/>
      <c r="ARJ585" s="3"/>
      <c r="ARK585" s="3"/>
      <c r="ARL585" s="3"/>
      <c r="ARM585" s="3"/>
      <c r="ARN585" s="3"/>
      <c r="ARO585" s="3"/>
      <c r="ARP585" s="3"/>
      <c r="ARQ585" s="3"/>
      <c r="ARR585" s="3"/>
      <c r="ARS585" s="3"/>
      <c r="ART585" s="3"/>
      <c r="ARU585" s="3"/>
      <c r="ARV585" s="3"/>
      <c r="ARW585" s="3"/>
      <c r="ARX585" s="3"/>
      <c r="ARY585" s="3"/>
      <c r="ARZ585" s="3"/>
      <c r="ASA585" s="3"/>
      <c r="ASB585" s="3"/>
      <c r="ASC585" s="3"/>
      <c r="ASD585" s="3"/>
      <c r="ASE585" s="3"/>
      <c r="ASF585" s="3"/>
      <c r="ASG585" s="3"/>
      <c r="ASH585" s="3"/>
      <c r="ASI585" s="3"/>
      <c r="ASJ585" s="3"/>
      <c r="ASK585" s="3"/>
      <c r="ASL585" s="3"/>
      <c r="ASM585" s="3"/>
      <c r="ASN585" s="3"/>
      <c r="ASO585" s="3"/>
      <c r="ASP585" s="3"/>
      <c r="ASQ585" s="3"/>
      <c r="ASR585" s="3"/>
      <c r="ASS585" s="3"/>
      <c r="AST585" s="3"/>
      <c r="ASU585" s="3"/>
      <c r="ASV585" s="3"/>
      <c r="ASW585" s="3"/>
      <c r="ASX585" s="3"/>
      <c r="ASY585" s="3"/>
      <c r="ASZ585" s="3"/>
      <c r="ATA585" s="3"/>
      <c r="ATB585" s="3"/>
      <c r="ATC585" s="3"/>
      <c r="ATD585" s="3"/>
      <c r="ATE585" s="3"/>
      <c r="ATF585" s="3"/>
      <c r="ATG585" s="3"/>
      <c r="ATH585" s="3"/>
      <c r="ATI585" s="3"/>
      <c r="ATJ585" s="3"/>
      <c r="ATK585" s="3"/>
      <c r="ATL585" s="3"/>
      <c r="ATM585" s="3"/>
      <c r="ATN585" s="3"/>
      <c r="ATO585" s="3"/>
      <c r="ATP585" s="3"/>
      <c r="ATQ585" s="3"/>
      <c r="ATR585" s="3"/>
      <c r="ATS585" s="3"/>
      <c r="ATT585" s="3"/>
      <c r="ATU585" s="3"/>
      <c r="ATV585" s="3"/>
      <c r="ATW585" s="3"/>
      <c r="ATX585" s="3"/>
      <c r="ATY585" s="3"/>
      <c r="ATZ585" s="3"/>
      <c r="AUA585" s="3"/>
      <c r="AUB585" s="3"/>
      <c r="AUC585" s="3"/>
      <c r="AUD585" s="3"/>
      <c r="AUE585" s="3"/>
      <c r="AUF585" s="3"/>
      <c r="AUG585" s="3"/>
      <c r="AUH585" s="3"/>
      <c r="AUI585" s="3"/>
      <c r="AUJ585" s="3"/>
      <c r="AUK585" s="3"/>
      <c r="AUL585" s="3"/>
    </row>
    <row r="586" spans="1:175 1029:1234" s="4" customFormat="1" ht="16.5" thickBot="1" x14ac:dyDescent="0.3">
      <c r="A586" s="187"/>
      <c r="B586" s="175"/>
      <c r="C586" s="77"/>
      <c r="D586" s="189" t="s">
        <v>120</v>
      </c>
      <c r="E586" s="189">
        <v>2</v>
      </c>
      <c r="F586" s="190">
        <v>2</v>
      </c>
      <c r="G586" s="83"/>
      <c r="H586" s="57"/>
      <c r="I586" s="58"/>
      <c r="J586" s="58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3"/>
      <c r="EZ586" s="3"/>
      <c r="FA586" s="3"/>
      <c r="FB586" s="3"/>
      <c r="FC586" s="3"/>
      <c r="FD586" s="3"/>
      <c r="FE586" s="3"/>
      <c r="FF586" s="3"/>
      <c r="FG586" s="3"/>
      <c r="FH586" s="3"/>
      <c r="FI586" s="3"/>
      <c r="FJ586" s="3"/>
      <c r="FK586" s="3"/>
      <c r="FL586" s="3"/>
      <c r="FM586" s="3"/>
      <c r="FN586" s="3"/>
      <c r="FO586" s="3"/>
      <c r="FP586" s="3"/>
      <c r="AMO586" s="3"/>
      <c r="AMP586" s="3"/>
      <c r="AMQ586" s="3"/>
      <c r="AMR586" s="3"/>
      <c r="AMS586" s="3"/>
      <c r="AMT586" s="3"/>
      <c r="AMU586" s="3"/>
      <c r="AMV586" s="3"/>
      <c r="AMW586" s="3"/>
      <c r="AMX586" s="3"/>
      <c r="AMY586" s="3"/>
      <c r="AMZ586" s="3"/>
      <c r="ANA586" s="3"/>
      <c r="ANB586" s="3"/>
      <c r="ANC586" s="3"/>
      <c r="AND586" s="3"/>
      <c r="ANE586" s="3"/>
      <c r="ANF586" s="3"/>
      <c r="ANG586" s="3"/>
      <c r="ANH586" s="3"/>
      <c r="ANI586" s="3"/>
      <c r="ANJ586" s="3"/>
      <c r="ANK586" s="3"/>
      <c r="ANL586" s="3"/>
      <c r="ANM586" s="3"/>
      <c r="ANN586" s="3"/>
      <c r="ANO586" s="3"/>
      <c r="ANP586" s="3"/>
      <c r="ANQ586" s="3"/>
      <c r="ANR586" s="3"/>
      <c r="ANS586" s="3"/>
      <c r="ANT586" s="3"/>
      <c r="ANU586" s="3"/>
      <c r="ANV586" s="3"/>
      <c r="ANW586" s="3"/>
      <c r="ANX586" s="3"/>
      <c r="ANY586" s="3"/>
      <c r="ANZ586" s="3"/>
      <c r="AOA586" s="3"/>
      <c r="AOB586" s="3"/>
      <c r="AOC586" s="3"/>
      <c r="AOD586" s="3"/>
      <c r="AOE586" s="3"/>
      <c r="AOF586" s="3"/>
      <c r="AOG586" s="3"/>
      <c r="AOH586" s="3"/>
      <c r="AOI586" s="3"/>
      <c r="AOJ586" s="3"/>
      <c r="AOK586" s="3"/>
      <c r="AOL586" s="3"/>
      <c r="AOM586" s="3"/>
      <c r="AON586" s="3"/>
      <c r="AOO586" s="3"/>
      <c r="AOP586" s="3"/>
      <c r="AOQ586" s="3"/>
      <c r="AOR586" s="3"/>
      <c r="AOS586" s="3"/>
      <c r="AOT586" s="3"/>
      <c r="AOU586" s="3"/>
      <c r="AOV586" s="3"/>
      <c r="AOW586" s="3"/>
      <c r="AOX586" s="3"/>
      <c r="AOY586" s="3"/>
      <c r="AOZ586" s="3"/>
      <c r="APA586" s="3"/>
      <c r="APB586" s="3"/>
      <c r="APC586" s="3"/>
      <c r="APD586" s="3"/>
      <c r="APE586" s="3"/>
      <c r="APF586" s="3"/>
      <c r="APG586" s="3"/>
      <c r="APH586" s="3"/>
      <c r="API586" s="3"/>
      <c r="APJ586" s="3"/>
      <c r="APK586" s="3"/>
      <c r="APL586" s="3"/>
      <c r="APM586" s="3"/>
      <c r="APN586" s="3"/>
      <c r="APO586" s="3"/>
      <c r="APP586" s="3"/>
      <c r="APQ586" s="3"/>
      <c r="APR586" s="3"/>
      <c r="APS586" s="3"/>
      <c r="APT586" s="3"/>
      <c r="APU586" s="3"/>
      <c r="APV586" s="3"/>
      <c r="APW586" s="3"/>
      <c r="APX586" s="3"/>
      <c r="APY586" s="3"/>
      <c r="APZ586" s="3"/>
      <c r="AQA586" s="3"/>
      <c r="AQB586" s="3"/>
      <c r="AQC586" s="3"/>
      <c r="AQD586" s="3"/>
      <c r="AQE586" s="3"/>
      <c r="AQF586" s="3"/>
      <c r="AQG586" s="3"/>
      <c r="AQH586" s="3"/>
      <c r="AQI586" s="3"/>
      <c r="AQJ586" s="3"/>
      <c r="AQK586" s="3"/>
      <c r="AQL586" s="3"/>
      <c r="AQM586" s="3"/>
      <c r="AQN586" s="3"/>
      <c r="AQO586" s="3"/>
      <c r="AQP586" s="3"/>
      <c r="AQQ586" s="3"/>
      <c r="AQR586" s="3"/>
      <c r="AQS586" s="3"/>
      <c r="AQT586" s="3"/>
      <c r="AQU586" s="3"/>
      <c r="AQV586" s="3"/>
      <c r="AQW586" s="3"/>
      <c r="AQX586" s="3"/>
      <c r="AQY586" s="3"/>
      <c r="AQZ586" s="3"/>
      <c r="ARA586" s="3"/>
      <c r="ARB586" s="3"/>
      <c r="ARC586" s="3"/>
      <c r="ARD586" s="3"/>
      <c r="ARE586" s="3"/>
      <c r="ARF586" s="3"/>
      <c r="ARG586" s="3"/>
      <c r="ARH586" s="3"/>
      <c r="ARI586" s="3"/>
      <c r="ARJ586" s="3"/>
      <c r="ARK586" s="3"/>
      <c r="ARL586" s="3"/>
      <c r="ARM586" s="3"/>
      <c r="ARN586" s="3"/>
      <c r="ARO586" s="3"/>
      <c r="ARP586" s="3"/>
      <c r="ARQ586" s="3"/>
      <c r="ARR586" s="3"/>
      <c r="ARS586" s="3"/>
      <c r="ART586" s="3"/>
      <c r="ARU586" s="3"/>
      <c r="ARV586" s="3"/>
      <c r="ARW586" s="3"/>
      <c r="ARX586" s="3"/>
      <c r="ARY586" s="3"/>
      <c r="ARZ586" s="3"/>
      <c r="ASA586" s="3"/>
      <c r="ASB586" s="3"/>
      <c r="ASC586" s="3"/>
      <c r="ASD586" s="3"/>
      <c r="ASE586" s="3"/>
      <c r="ASF586" s="3"/>
      <c r="ASG586" s="3"/>
      <c r="ASH586" s="3"/>
      <c r="ASI586" s="3"/>
      <c r="ASJ586" s="3"/>
      <c r="ASK586" s="3"/>
      <c r="ASL586" s="3"/>
      <c r="ASM586" s="3"/>
      <c r="ASN586" s="3"/>
      <c r="ASO586" s="3"/>
      <c r="ASP586" s="3"/>
      <c r="ASQ586" s="3"/>
      <c r="ASR586" s="3"/>
      <c r="ASS586" s="3"/>
      <c r="AST586" s="3"/>
      <c r="ASU586" s="3"/>
      <c r="ASV586" s="3"/>
      <c r="ASW586" s="3"/>
      <c r="ASX586" s="3"/>
      <c r="ASY586" s="3"/>
      <c r="ASZ586" s="3"/>
      <c r="ATA586" s="3"/>
      <c r="ATB586" s="3"/>
      <c r="ATC586" s="3"/>
      <c r="ATD586" s="3"/>
      <c r="ATE586" s="3"/>
      <c r="ATF586" s="3"/>
      <c r="ATG586" s="3"/>
      <c r="ATH586" s="3"/>
      <c r="ATI586" s="3"/>
      <c r="ATJ586" s="3"/>
      <c r="ATK586" s="3"/>
      <c r="ATL586" s="3"/>
      <c r="ATM586" s="3"/>
      <c r="ATN586" s="3"/>
      <c r="ATO586" s="3"/>
      <c r="ATP586" s="3"/>
      <c r="ATQ586" s="3"/>
      <c r="ATR586" s="3"/>
      <c r="ATS586" s="3"/>
      <c r="ATT586" s="3"/>
      <c r="ATU586" s="3"/>
      <c r="ATV586" s="3"/>
      <c r="ATW586" s="3"/>
      <c r="ATX586" s="3"/>
      <c r="ATY586" s="3"/>
      <c r="ATZ586" s="3"/>
      <c r="AUA586" s="3"/>
      <c r="AUB586" s="3"/>
      <c r="AUC586" s="3"/>
      <c r="AUD586" s="3"/>
      <c r="AUE586" s="3"/>
      <c r="AUF586" s="3"/>
      <c r="AUG586" s="3"/>
      <c r="AUH586" s="3"/>
      <c r="AUI586" s="3"/>
    </row>
    <row r="587" spans="1:175 1029:1234" s="4" customFormat="1" ht="16.5" thickBot="1" x14ac:dyDescent="0.3">
      <c r="A587" s="187"/>
      <c r="B587" s="175"/>
      <c r="C587" s="77"/>
      <c r="D587" s="189" t="s">
        <v>228</v>
      </c>
      <c r="E587" s="189">
        <v>0.1</v>
      </c>
      <c r="F587" s="190">
        <v>0.1</v>
      </c>
      <c r="G587" s="83"/>
      <c r="H587" s="57"/>
      <c r="I587" s="58"/>
      <c r="J587" s="58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3"/>
      <c r="EZ587" s="3"/>
      <c r="FA587" s="3"/>
      <c r="FB587" s="3"/>
      <c r="FC587" s="3"/>
      <c r="FD587" s="3"/>
      <c r="FE587" s="3"/>
      <c r="FF587" s="3"/>
      <c r="FG587" s="3"/>
      <c r="FH587" s="3"/>
      <c r="FI587" s="3"/>
      <c r="FJ587" s="3"/>
      <c r="FK587" s="3"/>
      <c r="FL587" s="3"/>
      <c r="FM587" s="3"/>
      <c r="FN587" s="3"/>
      <c r="FO587" s="3"/>
      <c r="FP587" s="3"/>
      <c r="AMO587" s="3"/>
      <c r="AMP587" s="3"/>
      <c r="AMQ587" s="3"/>
      <c r="AMR587" s="3"/>
      <c r="AMS587" s="3"/>
      <c r="AMT587" s="3"/>
      <c r="AMU587" s="3"/>
      <c r="AMV587" s="3"/>
      <c r="AMW587" s="3"/>
      <c r="AMX587" s="3"/>
      <c r="AMY587" s="3"/>
      <c r="AMZ587" s="3"/>
      <c r="ANA587" s="3"/>
      <c r="ANB587" s="3"/>
      <c r="ANC587" s="3"/>
      <c r="AND587" s="3"/>
      <c r="ANE587" s="3"/>
      <c r="ANF587" s="3"/>
      <c r="ANG587" s="3"/>
      <c r="ANH587" s="3"/>
      <c r="ANI587" s="3"/>
      <c r="ANJ587" s="3"/>
      <c r="ANK587" s="3"/>
      <c r="ANL587" s="3"/>
      <c r="ANM587" s="3"/>
      <c r="ANN587" s="3"/>
      <c r="ANO587" s="3"/>
      <c r="ANP587" s="3"/>
      <c r="ANQ587" s="3"/>
      <c r="ANR587" s="3"/>
      <c r="ANS587" s="3"/>
      <c r="ANT587" s="3"/>
      <c r="ANU587" s="3"/>
      <c r="ANV587" s="3"/>
      <c r="ANW587" s="3"/>
      <c r="ANX587" s="3"/>
      <c r="ANY587" s="3"/>
      <c r="ANZ587" s="3"/>
      <c r="AOA587" s="3"/>
      <c r="AOB587" s="3"/>
      <c r="AOC587" s="3"/>
      <c r="AOD587" s="3"/>
      <c r="AOE587" s="3"/>
      <c r="AOF587" s="3"/>
      <c r="AOG587" s="3"/>
      <c r="AOH587" s="3"/>
      <c r="AOI587" s="3"/>
      <c r="AOJ587" s="3"/>
      <c r="AOK587" s="3"/>
      <c r="AOL587" s="3"/>
      <c r="AOM587" s="3"/>
      <c r="AON587" s="3"/>
      <c r="AOO587" s="3"/>
      <c r="AOP587" s="3"/>
      <c r="AOQ587" s="3"/>
      <c r="AOR587" s="3"/>
      <c r="AOS587" s="3"/>
      <c r="AOT587" s="3"/>
      <c r="AOU587" s="3"/>
      <c r="AOV587" s="3"/>
      <c r="AOW587" s="3"/>
      <c r="AOX587" s="3"/>
      <c r="AOY587" s="3"/>
      <c r="AOZ587" s="3"/>
      <c r="APA587" s="3"/>
      <c r="APB587" s="3"/>
      <c r="APC587" s="3"/>
      <c r="APD587" s="3"/>
      <c r="APE587" s="3"/>
      <c r="APF587" s="3"/>
      <c r="APG587" s="3"/>
      <c r="APH587" s="3"/>
      <c r="API587" s="3"/>
      <c r="APJ587" s="3"/>
      <c r="APK587" s="3"/>
      <c r="APL587" s="3"/>
      <c r="APM587" s="3"/>
      <c r="APN587" s="3"/>
      <c r="APO587" s="3"/>
      <c r="APP587" s="3"/>
      <c r="APQ587" s="3"/>
      <c r="APR587" s="3"/>
      <c r="APS587" s="3"/>
      <c r="APT587" s="3"/>
      <c r="APU587" s="3"/>
      <c r="APV587" s="3"/>
      <c r="APW587" s="3"/>
      <c r="APX587" s="3"/>
      <c r="APY587" s="3"/>
      <c r="APZ587" s="3"/>
      <c r="AQA587" s="3"/>
      <c r="AQB587" s="3"/>
      <c r="AQC587" s="3"/>
      <c r="AQD587" s="3"/>
      <c r="AQE587" s="3"/>
      <c r="AQF587" s="3"/>
      <c r="AQG587" s="3"/>
      <c r="AQH587" s="3"/>
      <c r="AQI587" s="3"/>
      <c r="AQJ587" s="3"/>
      <c r="AQK587" s="3"/>
      <c r="AQL587" s="3"/>
      <c r="AQM587" s="3"/>
      <c r="AQN587" s="3"/>
      <c r="AQO587" s="3"/>
      <c r="AQP587" s="3"/>
      <c r="AQQ587" s="3"/>
      <c r="AQR587" s="3"/>
      <c r="AQS587" s="3"/>
      <c r="AQT587" s="3"/>
      <c r="AQU587" s="3"/>
      <c r="AQV587" s="3"/>
      <c r="AQW587" s="3"/>
      <c r="AQX587" s="3"/>
      <c r="AQY587" s="3"/>
      <c r="AQZ587" s="3"/>
      <c r="ARA587" s="3"/>
      <c r="ARB587" s="3"/>
      <c r="ARC587" s="3"/>
      <c r="ARD587" s="3"/>
      <c r="ARE587" s="3"/>
      <c r="ARF587" s="3"/>
      <c r="ARG587" s="3"/>
      <c r="ARH587" s="3"/>
      <c r="ARI587" s="3"/>
      <c r="ARJ587" s="3"/>
      <c r="ARK587" s="3"/>
      <c r="ARL587" s="3"/>
      <c r="ARM587" s="3"/>
      <c r="ARN587" s="3"/>
      <c r="ARO587" s="3"/>
      <c r="ARP587" s="3"/>
      <c r="ARQ587" s="3"/>
      <c r="ARR587" s="3"/>
      <c r="ARS587" s="3"/>
      <c r="ART587" s="3"/>
      <c r="ARU587" s="3"/>
      <c r="ARV587" s="3"/>
      <c r="ARW587" s="3"/>
      <c r="ARX587" s="3"/>
      <c r="ARY587" s="3"/>
      <c r="ARZ587" s="3"/>
      <c r="ASA587" s="3"/>
      <c r="ASB587" s="3"/>
      <c r="ASC587" s="3"/>
      <c r="ASD587" s="3"/>
      <c r="ASE587" s="3"/>
      <c r="ASF587" s="3"/>
      <c r="ASG587" s="3"/>
      <c r="ASH587" s="3"/>
      <c r="ASI587" s="3"/>
      <c r="ASJ587" s="3"/>
      <c r="ASK587" s="3"/>
      <c r="ASL587" s="3"/>
      <c r="ASM587" s="3"/>
      <c r="ASN587" s="3"/>
      <c r="ASO587" s="3"/>
      <c r="ASP587" s="3"/>
      <c r="ASQ587" s="3"/>
      <c r="ASR587" s="3"/>
      <c r="ASS587" s="3"/>
      <c r="AST587" s="3"/>
      <c r="ASU587" s="3"/>
      <c r="ASV587" s="3"/>
      <c r="ASW587" s="3"/>
      <c r="ASX587" s="3"/>
      <c r="ASY587" s="3"/>
      <c r="ASZ587" s="3"/>
      <c r="ATA587" s="3"/>
      <c r="ATB587" s="3"/>
      <c r="ATC587" s="3"/>
      <c r="ATD587" s="3"/>
      <c r="ATE587" s="3"/>
      <c r="ATF587" s="3"/>
      <c r="ATG587" s="3"/>
      <c r="ATH587" s="3"/>
      <c r="ATI587" s="3"/>
      <c r="ATJ587" s="3"/>
      <c r="ATK587" s="3"/>
      <c r="ATL587" s="3"/>
      <c r="ATM587" s="3"/>
      <c r="ATN587" s="3"/>
      <c r="ATO587" s="3"/>
      <c r="ATP587" s="3"/>
      <c r="ATQ587" s="3"/>
      <c r="ATR587" s="3"/>
      <c r="ATS587" s="3"/>
      <c r="ATT587" s="3"/>
      <c r="ATU587" s="3"/>
      <c r="ATV587" s="3"/>
      <c r="ATW587" s="3"/>
      <c r="ATX587" s="3"/>
      <c r="ATY587" s="3"/>
      <c r="ATZ587" s="3"/>
      <c r="AUA587" s="3"/>
      <c r="AUB587" s="3"/>
      <c r="AUC587" s="3"/>
      <c r="AUD587" s="3"/>
      <c r="AUE587" s="3"/>
      <c r="AUF587" s="3"/>
      <c r="AUG587" s="3"/>
      <c r="AUH587" s="3"/>
      <c r="AUI587" s="3"/>
    </row>
    <row r="588" spans="1:175 1029:1234" s="4" customFormat="1" ht="16.5" thickBot="1" x14ac:dyDescent="0.3">
      <c r="A588" s="187"/>
      <c r="B588" s="175"/>
      <c r="C588" s="77"/>
      <c r="D588" s="190" t="s">
        <v>229</v>
      </c>
      <c r="E588" s="190"/>
      <c r="F588" s="190">
        <v>65</v>
      </c>
      <c r="G588" s="83"/>
      <c r="H588" s="57"/>
      <c r="I588" s="58"/>
      <c r="J588" s="58"/>
      <c r="K588" s="2"/>
      <c r="L588" s="2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3"/>
      <c r="EZ588" s="3"/>
      <c r="FA588" s="3"/>
      <c r="FB588" s="3"/>
      <c r="FC588" s="3"/>
      <c r="FD588" s="3"/>
      <c r="FE588" s="3"/>
      <c r="FF588" s="3"/>
      <c r="FG588" s="3"/>
      <c r="FH588" s="3"/>
      <c r="FI588" s="3"/>
      <c r="FJ588" s="3"/>
      <c r="FK588" s="3"/>
      <c r="FL588" s="3"/>
      <c r="FM588" s="3"/>
      <c r="FN588" s="3"/>
      <c r="FO588" s="3"/>
      <c r="FP588" s="3"/>
      <c r="AMO588" s="3"/>
      <c r="AMP588" s="3"/>
      <c r="AMQ588" s="3"/>
      <c r="AMR588" s="3"/>
      <c r="AMS588" s="3"/>
      <c r="AMT588" s="3"/>
      <c r="AMU588" s="3"/>
      <c r="AMV588" s="3"/>
      <c r="AMW588" s="3"/>
      <c r="AMX588" s="3"/>
      <c r="AMY588" s="3"/>
      <c r="AMZ588" s="3"/>
      <c r="ANA588" s="3"/>
      <c r="ANB588" s="3"/>
      <c r="ANC588" s="3"/>
      <c r="AND588" s="3"/>
      <c r="ANE588" s="3"/>
      <c r="ANF588" s="3"/>
      <c r="ANG588" s="3"/>
      <c r="ANH588" s="3"/>
      <c r="ANI588" s="3"/>
      <c r="ANJ588" s="3"/>
      <c r="ANK588" s="3"/>
      <c r="ANL588" s="3"/>
      <c r="ANM588" s="3"/>
      <c r="ANN588" s="3"/>
      <c r="ANO588" s="3"/>
      <c r="ANP588" s="3"/>
      <c r="ANQ588" s="3"/>
      <c r="ANR588" s="3"/>
      <c r="ANS588" s="3"/>
      <c r="ANT588" s="3"/>
      <c r="ANU588" s="3"/>
      <c r="ANV588" s="3"/>
      <c r="ANW588" s="3"/>
      <c r="ANX588" s="3"/>
      <c r="ANY588" s="3"/>
      <c r="ANZ588" s="3"/>
      <c r="AOA588" s="3"/>
      <c r="AOB588" s="3"/>
      <c r="AOC588" s="3"/>
      <c r="AOD588" s="3"/>
      <c r="AOE588" s="3"/>
      <c r="AOF588" s="3"/>
      <c r="AOG588" s="3"/>
      <c r="AOH588" s="3"/>
      <c r="AOI588" s="3"/>
      <c r="AOJ588" s="3"/>
      <c r="AOK588" s="3"/>
      <c r="AOL588" s="3"/>
      <c r="AOM588" s="3"/>
      <c r="AON588" s="3"/>
      <c r="AOO588" s="3"/>
      <c r="AOP588" s="3"/>
      <c r="AOQ588" s="3"/>
      <c r="AOR588" s="3"/>
      <c r="AOS588" s="3"/>
      <c r="AOT588" s="3"/>
      <c r="AOU588" s="3"/>
      <c r="AOV588" s="3"/>
      <c r="AOW588" s="3"/>
      <c r="AOX588" s="3"/>
      <c r="AOY588" s="3"/>
      <c r="AOZ588" s="3"/>
      <c r="APA588" s="3"/>
      <c r="APB588" s="3"/>
      <c r="APC588" s="3"/>
      <c r="APD588" s="3"/>
      <c r="APE588" s="3"/>
      <c r="APF588" s="3"/>
      <c r="APG588" s="3"/>
      <c r="APH588" s="3"/>
      <c r="API588" s="3"/>
      <c r="APJ588" s="3"/>
      <c r="APK588" s="3"/>
      <c r="APL588" s="3"/>
      <c r="APM588" s="3"/>
      <c r="APN588" s="3"/>
      <c r="APO588" s="3"/>
      <c r="APP588" s="3"/>
      <c r="APQ588" s="3"/>
      <c r="APR588" s="3"/>
      <c r="APS588" s="3"/>
      <c r="APT588" s="3"/>
      <c r="APU588" s="3"/>
      <c r="APV588" s="3"/>
      <c r="APW588" s="3"/>
      <c r="APX588" s="3"/>
      <c r="APY588" s="3"/>
      <c r="APZ588" s="3"/>
      <c r="AQA588" s="3"/>
      <c r="AQB588" s="3"/>
      <c r="AQC588" s="3"/>
      <c r="AQD588" s="3"/>
      <c r="AQE588" s="3"/>
      <c r="AQF588" s="3"/>
      <c r="AQG588" s="3"/>
      <c r="AQH588" s="3"/>
      <c r="AQI588" s="3"/>
      <c r="AQJ588" s="3"/>
      <c r="AQK588" s="3"/>
      <c r="AQL588" s="3"/>
      <c r="AQM588" s="3"/>
      <c r="AQN588" s="3"/>
      <c r="AQO588" s="3"/>
      <c r="AQP588" s="3"/>
      <c r="AQQ588" s="3"/>
      <c r="AQR588" s="3"/>
      <c r="AQS588" s="3"/>
      <c r="AQT588" s="3"/>
      <c r="AQU588" s="3"/>
      <c r="AQV588" s="3"/>
      <c r="AQW588" s="3"/>
      <c r="AQX588" s="3"/>
      <c r="AQY588" s="3"/>
      <c r="AQZ588" s="3"/>
      <c r="ARA588" s="3"/>
      <c r="ARB588" s="3"/>
      <c r="ARC588" s="3"/>
      <c r="ARD588" s="3"/>
      <c r="ARE588" s="3"/>
      <c r="ARF588" s="3"/>
      <c r="ARG588" s="3"/>
      <c r="ARH588" s="3"/>
      <c r="ARI588" s="3"/>
      <c r="ARJ588" s="3"/>
      <c r="ARK588" s="3"/>
      <c r="ARL588" s="3"/>
      <c r="ARM588" s="3"/>
      <c r="ARN588" s="3"/>
      <c r="ARO588" s="3"/>
      <c r="ARP588" s="3"/>
      <c r="ARQ588" s="3"/>
      <c r="ARR588" s="3"/>
      <c r="ARS588" s="3"/>
      <c r="ART588" s="3"/>
      <c r="ARU588" s="3"/>
      <c r="ARV588" s="3"/>
      <c r="ARW588" s="3"/>
      <c r="ARX588" s="3"/>
      <c r="ARY588" s="3"/>
      <c r="ARZ588" s="3"/>
      <c r="ASA588" s="3"/>
      <c r="ASB588" s="3"/>
      <c r="ASC588" s="3"/>
      <c r="ASD588" s="3"/>
      <c r="ASE588" s="3"/>
      <c r="ASF588" s="3"/>
      <c r="ASG588" s="3"/>
      <c r="ASH588" s="3"/>
      <c r="ASI588" s="3"/>
      <c r="ASJ588" s="3"/>
      <c r="ASK588" s="3"/>
      <c r="ASL588" s="3"/>
      <c r="ASM588" s="3"/>
      <c r="ASN588" s="3"/>
      <c r="ASO588" s="3"/>
      <c r="ASP588" s="3"/>
      <c r="ASQ588" s="3"/>
      <c r="ASR588" s="3"/>
      <c r="ASS588" s="3"/>
      <c r="AST588" s="3"/>
      <c r="ASU588" s="3"/>
      <c r="ASV588" s="3"/>
      <c r="ASW588" s="3"/>
      <c r="ASX588" s="3"/>
      <c r="ASY588" s="3"/>
      <c r="ASZ588" s="3"/>
      <c r="ATA588" s="3"/>
      <c r="ATB588" s="3"/>
      <c r="ATC588" s="3"/>
      <c r="ATD588" s="3"/>
      <c r="ATE588" s="3"/>
      <c r="ATF588" s="3"/>
      <c r="ATG588" s="3"/>
      <c r="ATH588" s="3"/>
      <c r="ATI588" s="3"/>
      <c r="ATJ588" s="3"/>
      <c r="ATK588" s="3"/>
      <c r="ATL588" s="3"/>
      <c r="ATM588" s="3"/>
      <c r="ATN588" s="3"/>
      <c r="ATO588" s="3"/>
      <c r="ATP588" s="3"/>
      <c r="ATQ588" s="3"/>
      <c r="ATR588" s="3"/>
      <c r="ATS588" s="3"/>
      <c r="ATT588" s="3"/>
      <c r="ATU588" s="3"/>
      <c r="ATV588" s="3"/>
      <c r="ATW588" s="3"/>
      <c r="ATX588" s="3"/>
      <c r="ATY588" s="3"/>
      <c r="ATZ588" s="3"/>
      <c r="AUA588" s="3"/>
      <c r="AUB588" s="3"/>
      <c r="AUC588" s="3"/>
      <c r="AUD588" s="3"/>
      <c r="AUE588" s="3"/>
      <c r="AUF588" s="3"/>
      <c r="AUG588" s="3"/>
      <c r="AUH588" s="3"/>
      <c r="AUI588" s="3"/>
    </row>
    <row r="589" spans="1:175 1029:1234" s="4" customFormat="1" ht="16.5" thickBot="1" x14ac:dyDescent="0.3">
      <c r="A589" s="187"/>
      <c r="B589" s="175"/>
      <c r="C589" s="77"/>
      <c r="D589" s="189" t="s">
        <v>152</v>
      </c>
      <c r="E589" s="189">
        <v>60</v>
      </c>
      <c r="F589" s="190">
        <v>60</v>
      </c>
      <c r="G589" s="83"/>
      <c r="H589" s="57"/>
      <c r="I589" s="58"/>
      <c r="J589" s="58"/>
      <c r="K589" s="2"/>
      <c r="L589" s="2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3"/>
      <c r="EZ589" s="3"/>
      <c r="FA589" s="3"/>
      <c r="FB589" s="3"/>
      <c r="FC589" s="3"/>
      <c r="FD589" s="3"/>
      <c r="FE589" s="3"/>
      <c r="FF589" s="3"/>
      <c r="FG589" s="3"/>
      <c r="FH589" s="3"/>
      <c r="FI589" s="3"/>
      <c r="FJ589" s="3"/>
      <c r="FK589" s="3"/>
      <c r="FL589" s="3"/>
      <c r="FM589" s="3"/>
      <c r="FN589" s="3"/>
      <c r="FO589" s="3"/>
      <c r="FP589" s="3"/>
      <c r="AMO589" s="3"/>
      <c r="AMP589" s="3"/>
      <c r="AMQ589" s="3"/>
      <c r="AMR589" s="3"/>
      <c r="AMS589" s="3"/>
      <c r="AMT589" s="3"/>
      <c r="AMU589" s="3"/>
      <c r="AMV589" s="3"/>
      <c r="AMW589" s="3"/>
      <c r="AMX589" s="3"/>
      <c r="AMY589" s="3"/>
      <c r="AMZ589" s="3"/>
      <c r="ANA589" s="3"/>
      <c r="ANB589" s="3"/>
      <c r="ANC589" s="3"/>
      <c r="AND589" s="3"/>
      <c r="ANE589" s="3"/>
      <c r="ANF589" s="3"/>
      <c r="ANG589" s="3"/>
      <c r="ANH589" s="3"/>
      <c r="ANI589" s="3"/>
      <c r="ANJ589" s="3"/>
      <c r="ANK589" s="3"/>
      <c r="ANL589" s="3"/>
      <c r="ANM589" s="3"/>
      <c r="ANN589" s="3"/>
      <c r="ANO589" s="3"/>
      <c r="ANP589" s="3"/>
      <c r="ANQ589" s="3"/>
      <c r="ANR589" s="3"/>
      <c r="ANS589" s="3"/>
      <c r="ANT589" s="3"/>
      <c r="ANU589" s="3"/>
      <c r="ANV589" s="3"/>
      <c r="ANW589" s="3"/>
      <c r="ANX589" s="3"/>
      <c r="ANY589" s="3"/>
      <c r="ANZ589" s="3"/>
      <c r="AOA589" s="3"/>
      <c r="AOB589" s="3"/>
      <c r="AOC589" s="3"/>
      <c r="AOD589" s="3"/>
      <c r="AOE589" s="3"/>
      <c r="AOF589" s="3"/>
      <c r="AOG589" s="3"/>
      <c r="AOH589" s="3"/>
      <c r="AOI589" s="3"/>
      <c r="AOJ589" s="3"/>
      <c r="AOK589" s="3"/>
      <c r="AOL589" s="3"/>
      <c r="AOM589" s="3"/>
      <c r="AON589" s="3"/>
      <c r="AOO589" s="3"/>
      <c r="AOP589" s="3"/>
      <c r="AOQ589" s="3"/>
      <c r="AOR589" s="3"/>
      <c r="AOS589" s="3"/>
      <c r="AOT589" s="3"/>
      <c r="AOU589" s="3"/>
      <c r="AOV589" s="3"/>
      <c r="AOW589" s="3"/>
      <c r="AOX589" s="3"/>
      <c r="AOY589" s="3"/>
      <c r="AOZ589" s="3"/>
      <c r="APA589" s="3"/>
      <c r="APB589" s="3"/>
      <c r="APC589" s="3"/>
      <c r="APD589" s="3"/>
      <c r="APE589" s="3"/>
      <c r="APF589" s="3"/>
      <c r="APG589" s="3"/>
      <c r="APH589" s="3"/>
      <c r="API589" s="3"/>
      <c r="APJ589" s="3"/>
      <c r="APK589" s="3"/>
      <c r="APL589" s="3"/>
      <c r="APM589" s="3"/>
      <c r="APN589" s="3"/>
      <c r="APO589" s="3"/>
      <c r="APP589" s="3"/>
      <c r="APQ589" s="3"/>
      <c r="APR589" s="3"/>
      <c r="APS589" s="3"/>
      <c r="APT589" s="3"/>
      <c r="APU589" s="3"/>
      <c r="APV589" s="3"/>
      <c r="APW589" s="3"/>
      <c r="APX589" s="3"/>
      <c r="APY589" s="3"/>
      <c r="APZ589" s="3"/>
      <c r="AQA589" s="3"/>
      <c r="AQB589" s="3"/>
      <c r="AQC589" s="3"/>
      <c r="AQD589" s="3"/>
      <c r="AQE589" s="3"/>
      <c r="AQF589" s="3"/>
      <c r="AQG589" s="3"/>
      <c r="AQH589" s="3"/>
      <c r="AQI589" s="3"/>
      <c r="AQJ589" s="3"/>
      <c r="AQK589" s="3"/>
      <c r="AQL589" s="3"/>
      <c r="AQM589" s="3"/>
      <c r="AQN589" s="3"/>
      <c r="AQO589" s="3"/>
      <c r="AQP589" s="3"/>
      <c r="AQQ589" s="3"/>
      <c r="AQR589" s="3"/>
      <c r="AQS589" s="3"/>
      <c r="AQT589" s="3"/>
      <c r="AQU589" s="3"/>
      <c r="AQV589" s="3"/>
      <c r="AQW589" s="3"/>
      <c r="AQX589" s="3"/>
      <c r="AQY589" s="3"/>
      <c r="AQZ589" s="3"/>
      <c r="ARA589" s="3"/>
      <c r="ARB589" s="3"/>
      <c r="ARC589" s="3"/>
      <c r="ARD589" s="3"/>
      <c r="ARE589" s="3"/>
      <c r="ARF589" s="3"/>
      <c r="ARG589" s="3"/>
      <c r="ARH589" s="3"/>
      <c r="ARI589" s="3"/>
      <c r="ARJ589" s="3"/>
      <c r="ARK589" s="3"/>
      <c r="ARL589" s="3"/>
      <c r="ARM589" s="3"/>
      <c r="ARN589" s="3"/>
      <c r="ARO589" s="3"/>
      <c r="ARP589" s="3"/>
      <c r="ARQ589" s="3"/>
      <c r="ARR589" s="3"/>
      <c r="ARS589" s="3"/>
      <c r="ART589" s="3"/>
      <c r="ARU589" s="3"/>
      <c r="ARV589" s="3"/>
      <c r="ARW589" s="3"/>
      <c r="ARX589" s="3"/>
      <c r="ARY589" s="3"/>
      <c r="ARZ589" s="3"/>
      <c r="ASA589" s="3"/>
      <c r="ASB589" s="3"/>
      <c r="ASC589" s="3"/>
      <c r="ASD589" s="3"/>
      <c r="ASE589" s="3"/>
      <c r="ASF589" s="3"/>
      <c r="ASG589" s="3"/>
      <c r="ASH589" s="3"/>
      <c r="ASI589" s="3"/>
      <c r="ASJ589" s="3"/>
      <c r="ASK589" s="3"/>
      <c r="ASL589" s="3"/>
      <c r="ASM589" s="3"/>
      <c r="ASN589" s="3"/>
      <c r="ASO589" s="3"/>
      <c r="ASP589" s="3"/>
      <c r="ASQ589" s="3"/>
      <c r="ASR589" s="3"/>
      <c r="ASS589" s="3"/>
      <c r="AST589" s="3"/>
      <c r="ASU589" s="3"/>
      <c r="ASV589" s="3"/>
      <c r="ASW589" s="3"/>
      <c r="ASX589" s="3"/>
      <c r="ASY589" s="3"/>
      <c r="ASZ589" s="3"/>
      <c r="ATA589" s="3"/>
      <c r="ATB589" s="3"/>
      <c r="ATC589" s="3"/>
      <c r="ATD589" s="3"/>
      <c r="ATE589" s="3"/>
      <c r="ATF589" s="3"/>
      <c r="ATG589" s="3"/>
      <c r="ATH589" s="3"/>
      <c r="ATI589" s="3"/>
      <c r="ATJ589" s="3"/>
      <c r="ATK589" s="3"/>
      <c r="ATL589" s="3"/>
      <c r="ATM589" s="3"/>
      <c r="ATN589" s="3"/>
      <c r="ATO589" s="3"/>
      <c r="ATP589" s="3"/>
      <c r="ATQ589" s="3"/>
      <c r="ATR589" s="3"/>
      <c r="ATS589" s="3"/>
      <c r="ATT589" s="3"/>
      <c r="ATU589" s="3"/>
      <c r="ATV589" s="3"/>
      <c r="ATW589" s="3"/>
      <c r="ATX589" s="3"/>
      <c r="ATY589" s="3"/>
      <c r="ATZ589" s="3"/>
      <c r="AUA589" s="3"/>
      <c r="AUB589" s="3"/>
      <c r="AUC589" s="3"/>
      <c r="AUD589" s="3"/>
      <c r="AUE589" s="3"/>
      <c r="AUF589" s="3"/>
      <c r="AUG589" s="3"/>
      <c r="AUH589" s="3"/>
      <c r="AUI589" s="3"/>
    </row>
    <row r="590" spans="1:175 1029:1234" s="4" customFormat="1" ht="16.5" thickBot="1" x14ac:dyDescent="0.3">
      <c r="A590" s="187"/>
      <c r="B590" s="175"/>
      <c r="C590" s="77"/>
      <c r="D590" s="189" t="s">
        <v>123</v>
      </c>
      <c r="E590" s="189">
        <v>0.5</v>
      </c>
      <c r="F590" s="190">
        <v>0.5</v>
      </c>
      <c r="G590" s="83"/>
      <c r="H590" s="57"/>
      <c r="I590" s="58"/>
      <c r="J590" s="58"/>
      <c r="K590" s="2"/>
      <c r="L590" s="2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3"/>
      <c r="EZ590" s="3"/>
      <c r="FA590" s="3"/>
      <c r="FB590" s="3"/>
      <c r="FC590" s="3"/>
      <c r="FD590" s="3"/>
      <c r="FE590" s="3"/>
      <c r="FF590" s="3"/>
      <c r="FG590" s="3"/>
      <c r="FH590" s="3"/>
      <c r="FI590" s="3"/>
      <c r="FJ590" s="3"/>
      <c r="FK590" s="3"/>
      <c r="FL590" s="3"/>
      <c r="FM590" s="3"/>
      <c r="FN590" s="3"/>
      <c r="FO590" s="3"/>
      <c r="FP590" s="3"/>
      <c r="AMO590" s="3"/>
      <c r="AMP590" s="3"/>
      <c r="AMQ590" s="3"/>
      <c r="AMR590" s="3"/>
      <c r="AMS590" s="3"/>
      <c r="AMT590" s="3"/>
      <c r="AMU590" s="3"/>
      <c r="AMV590" s="3"/>
      <c r="AMW590" s="3"/>
      <c r="AMX590" s="3"/>
      <c r="AMY590" s="3"/>
      <c r="AMZ590" s="3"/>
      <c r="ANA590" s="3"/>
      <c r="ANB590" s="3"/>
      <c r="ANC590" s="3"/>
      <c r="AND590" s="3"/>
      <c r="ANE590" s="3"/>
      <c r="ANF590" s="3"/>
      <c r="ANG590" s="3"/>
      <c r="ANH590" s="3"/>
      <c r="ANI590" s="3"/>
      <c r="ANJ590" s="3"/>
      <c r="ANK590" s="3"/>
      <c r="ANL590" s="3"/>
      <c r="ANM590" s="3"/>
      <c r="ANN590" s="3"/>
      <c r="ANO590" s="3"/>
      <c r="ANP590" s="3"/>
      <c r="ANQ590" s="3"/>
      <c r="ANR590" s="3"/>
      <c r="ANS590" s="3"/>
      <c r="ANT590" s="3"/>
      <c r="ANU590" s="3"/>
      <c r="ANV590" s="3"/>
      <c r="ANW590" s="3"/>
      <c r="ANX590" s="3"/>
      <c r="ANY590" s="3"/>
      <c r="ANZ590" s="3"/>
      <c r="AOA590" s="3"/>
      <c r="AOB590" s="3"/>
      <c r="AOC590" s="3"/>
      <c r="AOD590" s="3"/>
      <c r="AOE590" s="3"/>
      <c r="AOF590" s="3"/>
      <c r="AOG590" s="3"/>
      <c r="AOH590" s="3"/>
      <c r="AOI590" s="3"/>
      <c r="AOJ590" s="3"/>
      <c r="AOK590" s="3"/>
      <c r="AOL590" s="3"/>
      <c r="AOM590" s="3"/>
      <c r="AON590" s="3"/>
      <c r="AOO590" s="3"/>
      <c r="AOP590" s="3"/>
      <c r="AOQ590" s="3"/>
      <c r="AOR590" s="3"/>
      <c r="AOS590" s="3"/>
      <c r="AOT590" s="3"/>
      <c r="AOU590" s="3"/>
      <c r="AOV590" s="3"/>
      <c r="AOW590" s="3"/>
      <c r="AOX590" s="3"/>
      <c r="AOY590" s="3"/>
      <c r="AOZ590" s="3"/>
      <c r="APA590" s="3"/>
      <c r="APB590" s="3"/>
      <c r="APC590" s="3"/>
      <c r="APD590" s="3"/>
      <c r="APE590" s="3"/>
      <c r="APF590" s="3"/>
      <c r="APG590" s="3"/>
      <c r="APH590" s="3"/>
      <c r="API590" s="3"/>
      <c r="APJ590" s="3"/>
      <c r="APK590" s="3"/>
      <c r="APL590" s="3"/>
      <c r="APM590" s="3"/>
      <c r="APN590" s="3"/>
      <c r="APO590" s="3"/>
      <c r="APP590" s="3"/>
      <c r="APQ590" s="3"/>
      <c r="APR590" s="3"/>
      <c r="APS590" s="3"/>
      <c r="APT590" s="3"/>
      <c r="APU590" s="3"/>
      <c r="APV590" s="3"/>
      <c r="APW590" s="3"/>
      <c r="APX590" s="3"/>
      <c r="APY590" s="3"/>
      <c r="APZ590" s="3"/>
      <c r="AQA590" s="3"/>
      <c r="AQB590" s="3"/>
      <c r="AQC590" s="3"/>
      <c r="AQD590" s="3"/>
      <c r="AQE590" s="3"/>
      <c r="AQF590" s="3"/>
      <c r="AQG590" s="3"/>
      <c r="AQH590" s="3"/>
      <c r="AQI590" s="3"/>
      <c r="AQJ590" s="3"/>
      <c r="AQK590" s="3"/>
      <c r="AQL590" s="3"/>
      <c r="AQM590" s="3"/>
      <c r="AQN590" s="3"/>
      <c r="AQO590" s="3"/>
      <c r="AQP590" s="3"/>
      <c r="AQQ590" s="3"/>
      <c r="AQR590" s="3"/>
      <c r="AQS590" s="3"/>
      <c r="AQT590" s="3"/>
      <c r="AQU590" s="3"/>
      <c r="AQV590" s="3"/>
      <c r="AQW590" s="3"/>
      <c r="AQX590" s="3"/>
      <c r="AQY590" s="3"/>
      <c r="AQZ590" s="3"/>
      <c r="ARA590" s="3"/>
      <c r="ARB590" s="3"/>
      <c r="ARC590" s="3"/>
      <c r="ARD590" s="3"/>
      <c r="ARE590" s="3"/>
      <c r="ARF590" s="3"/>
      <c r="ARG590" s="3"/>
      <c r="ARH590" s="3"/>
      <c r="ARI590" s="3"/>
      <c r="ARJ590" s="3"/>
      <c r="ARK590" s="3"/>
      <c r="ARL590" s="3"/>
      <c r="ARM590" s="3"/>
      <c r="ARN590" s="3"/>
      <c r="ARO590" s="3"/>
      <c r="ARP590" s="3"/>
      <c r="ARQ590" s="3"/>
      <c r="ARR590" s="3"/>
      <c r="ARS590" s="3"/>
      <c r="ART590" s="3"/>
      <c r="ARU590" s="3"/>
      <c r="ARV590" s="3"/>
      <c r="ARW590" s="3"/>
      <c r="ARX590" s="3"/>
      <c r="ARY590" s="3"/>
      <c r="ARZ590" s="3"/>
      <c r="ASA590" s="3"/>
      <c r="ASB590" s="3"/>
      <c r="ASC590" s="3"/>
      <c r="ASD590" s="3"/>
      <c r="ASE590" s="3"/>
      <c r="ASF590" s="3"/>
      <c r="ASG590" s="3"/>
      <c r="ASH590" s="3"/>
      <c r="ASI590" s="3"/>
      <c r="ASJ590" s="3"/>
      <c r="ASK590" s="3"/>
      <c r="ASL590" s="3"/>
      <c r="ASM590" s="3"/>
      <c r="ASN590" s="3"/>
      <c r="ASO590" s="3"/>
      <c r="ASP590" s="3"/>
      <c r="ASQ590" s="3"/>
      <c r="ASR590" s="3"/>
      <c r="ASS590" s="3"/>
      <c r="AST590" s="3"/>
      <c r="ASU590" s="3"/>
      <c r="ASV590" s="3"/>
      <c r="ASW590" s="3"/>
      <c r="ASX590" s="3"/>
      <c r="ASY590" s="3"/>
      <c r="ASZ590" s="3"/>
      <c r="ATA590" s="3"/>
      <c r="ATB590" s="3"/>
      <c r="ATC590" s="3"/>
      <c r="ATD590" s="3"/>
      <c r="ATE590" s="3"/>
      <c r="ATF590" s="3"/>
      <c r="ATG590" s="3"/>
      <c r="ATH590" s="3"/>
      <c r="ATI590" s="3"/>
      <c r="ATJ590" s="3"/>
      <c r="ATK590" s="3"/>
      <c r="ATL590" s="3"/>
      <c r="ATM590" s="3"/>
      <c r="ATN590" s="3"/>
      <c r="ATO590" s="3"/>
      <c r="ATP590" s="3"/>
      <c r="ATQ590" s="3"/>
      <c r="ATR590" s="3"/>
      <c r="ATS590" s="3"/>
      <c r="ATT590" s="3"/>
      <c r="ATU590" s="3"/>
      <c r="ATV590" s="3"/>
      <c r="ATW590" s="3"/>
      <c r="ATX590" s="3"/>
      <c r="ATY590" s="3"/>
      <c r="ATZ590" s="3"/>
      <c r="AUA590" s="3"/>
      <c r="AUB590" s="3"/>
      <c r="AUC590" s="3"/>
      <c r="AUD590" s="3"/>
      <c r="AUE590" s="3"/>
      <c r="AUF590" s="3"/>
      <c r="AUG590" s="3"/>
      <c r="AUH590" s="3"/>
      <c r="AUI590" s="3"/>
    </row>
    <row r="591" spans="1:175 1029:1234" s="4" customFormat="1" ht="16.5" thickBot="1" x14ac:dyDescent="0.3">
      <c r="A591" s="187"/>
      <c r="B591" s="175"/>
      <c r="C591" s="77"/>
      <c r="D591" s="189" t="s">
        <v>156</v>
      </c>
      <c r="E591" s="189">
        <v>18</v>
      </c>
      <c r="F591" s="190">
        <v>15</v>
      </c>
      <c r="G591" s="83"/>
      <c r="H591" s="57"/>
      <c r="I591" s="58"/>
      <c r="J591" s="58"/>
      <c r="K591" s="2"/>
      <c r="L591" s="2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3"/>
      <c r="EZ591" s="3"/>
      <c r="FA591" s="3"/>
      <c r="FB591" s="3"/>
      <c r="FC591" s="3"/>
      <c r="FD591" s="3"/>
      <c r="FE591" s="3"/>
      <c r="FF591" s="3"/>
      <c r="FG591" s="3"/>
      <c r="FH591" s="3"/>
      <c r="FI591" s="3"/>
      <c r="FJ591" s="3"/>
      <c r="FK591" s="3"/>
      <c r="FL591" s="3"/>
      <c r="FM591" s="3"/>
      <c r="FN591" s="3"/>
      <c r="FO591" s="3"/>
      <c r="FP591" s="3"/>
      <c r="AMO591" s="3"/>
      <c r="AMP591" s="3"/>
      <c r="AMQ591" s="3"/>
      <c r="AMR591" s="3"/>
      <c r="AMS591" s="3"/>
      <c r="AMT591" s="3"/>
      <c r="AMU591" s="3"/>
      <c r="AMV591" s="3"/>
      <c r="AMW591" s="3"/>
      <c r="AMX591" s="3"/>
      <c r="AMY591" s="3"/>
      <c r="AMZ591" s="3"/>
      <c r="ANA591" s="3"/>
      <c r="ANB591" s="3"/>
      <c r="ANC591" s="3"/>
      <c r="AND591" s="3"/>
      <c r="ANE591" s="3"/>
      <c r="ANF591" s="3"/>
      <c r="ANG591" s="3"/>
      <c r="ANH591" s="3"/>
      <c r="ANI591" s="3"/>
      <c r="ANJ591" s="3"/>
      <c r="ANK591" s="3"/>
      <c r="ANL591" s="3"/>
      <c r="ANM591" s="3"/>
      <c r="ANN591" s="3"/>
      <c r="ANO591" s="3"/>
      <c r="ANP591" s="3"/>
      <c r="ANQ591" s="3"/>
      <c r="ANR591" s="3"/>
      <c r="ANS591" s="3"/>
      <c r="ANT591" s="3"/>
      <c r="ANU591" s="3"/>
      <c r="ANV591" s="3"/>
      <c r="ANW591" s="3"/>
      <c r="ANX591" s="3"/>
      <c r="ANY591" s="3"/>
      <c r="ANZ591" s="3"/>
      <c r="AOA591" s="3"/>
      <c r="AOB591" s="3"/>
      <c r="AOC591" s="3"/>
      <c r="AOD591" s="3"/>
      <c r="AOE591" s="3"/>
      <c r="AOF591" s="3"/>
      <c r="AOG591" s="3"/>
      <c r="AOH591" s="3"/>
      <c r="AOI591" s="3"/>
      <c r="AOJ591" s="3"/>
      <c r="AOK591" s="3"/>
      <c r="AOL591" s="3"/>
      <c r="AOM591" s="3"/>
      <c r="AON591" s="3"/>
      <c r="AOO591" s="3"/>
      <c r="AOP591" s="3"/>
      <c r="AOQ591" s="3"/>
      <c r="AOR591" s="3"/>
      <c r="AOS591" s="3"/>
      <c r="AOT591" s="3"/>
      <c r="AOU591" s="3"/>
      <c r="AOV591" s="3"/>
      <c r="AOW591" s="3"/>
      <c r="AOX591" s="3"/>
      <c r="AOY591" s="3"/>
      <c r="AOZ591" s="3"/>
      <c r="APA591" s="3"/>
      <c r="APB591" s="3"/>
      <c r="APC591" s="3"/>
      <c r="APD591" s="3"/>
      <c r="APE591" s="3"/>
      <c r="APF591" s="3"/>
      <c r="APG591" s="3"/>
      <c r="APH591" s="3"/>
      <c r="API591" s="3"/>
      <c r="APJ591" s="3"/>
      <c r="APK591" s="3"/>
      <c r="APL591" s="3"/>
      <c r="APM591" s="3"/>
      <c r="APN591" s="3"/>
      <c r="APO591" s="3"/>
      <c r="APP591" s="3"/>
      <c r="APQ591" s="3"/>
      <c r="APR591" s="3"/>
      <c r="APS591" s="3"/>
      <c r="APT591" s="3"/>
      <c r="APU591" s="3"/>
      <c r="APV591" s="3"/>
      <c r="APW591" s="3"/>
      <c r="APX591" s="3"/>
      <c r="APY591" s="3"/>
      <c r="APZ591" s="3"/>
      <c r="AQA591" s="3"/>
      <c r="AQB591" s="3"/>
      <c r="AQC591" s="3"/>
      <c r="AQD591" s="3"/>
      <c r="AQE591" s="3"/>
      <c r="AQF591" s="3"/>
      <c r="AQG591" s="3"/>
      <c r="AQH591" s="3"/>
      <c r="AQI591" s="3"/>
      <c r="AQJ591" s="3"/>
      <c r="AQK591" s="3"/>
      <c r="AQL591" s="3"/>
      <c r="AQM591" s="3"/>
      <c r="AQN591" s="3"/>
      <c r="AQO591" s="3"/>
      <c r="AQP591" s="3"/>
      <c r="AQQ591" s="3"/>
      <c r="AQR591" s="3"/>
      <c r="AQS591" s="3"/>
      <c r="AQT591" s="3"/>
      <c r="AQU591" s="3"/>
      <c r="AQV591" s="3"/>
      <c r="AQW591" s="3"/>
      <c r="AQX591" s="3"/>
      <c r="AQY591" s="3"/>
      <c r="AQZ591" s="3"/>
      <c r="ARA591" s="3"/>
      <c r="ARB591" s="3"/>
      <c r="ARC591" s="3"/>
      <c r="ARD591" s="3"/>
      <c r="ARE591" s="3"/>
      <c r="ARF591" s="3"/>
      <c r="ARG591" s="3"/>
      <c r="ARH591" s="3"/>
      <c r="ARI591" s="3"/>
      <c r="ARJ591" s="3"/>
      <c r="ARK591" s="3"/>
      <c r="ARL591" s="3"/>
      <c r="ARM591" s="3"/>
      <c r="ARN591" s="3"/>
      <c r="ARO591" s="3"/>
      <c r="ARP591" s="3"/>
      <c r="ARQ591" s="3"/>
      <c r="ARR591" s="3"/>
      <c r="ARS591" s="3"/>
      <c r="ART591" s="3"/>
      <c r="ARU591" s="3"/>
      <c r="ARV591" s="3"/>
      <c r="ARW591" s="3"/>
      <c r="ARX591" s="3"/>
      <c r="ARY591" s="3"/>
      <c r="ARZ591" s="3"/>
      <c r="ASA591" s="3"/>
      <c r="ASB591" s="3"/>
      <c r="ASC591" s="3"/>
      <c r="ASD591" s="3"/>
      <c r="ASE591" s="3"/>
      <c r="ASF591" s="3"/>
      <c r="ASG591" s="3"/>
      <c r="ASH591" s="3"/>
      <c r="ASI591" s="3"/>
      <c r="ASJ591" s="3"/>
      <c r="ASK591" s="3"/>
      <c r="ASL591" s="3"/>
      <c r="ASM591" s="3"/>
      <c r="ASN591" s="3"/>
      <c r="ASO591" s="3"/>
      <c r="ASP591" s="3"/>
      <c r="ASQ591" s="3"/>
      <c r="ASR591" s="3"/>
      <c r="ASS591" s="3"/>
      <c r="AST591" s="3"/>
      <c r="ASU591" s="3"/>
      <c r="ASV591" s="3"/>
      <c r="ASW591" s="3"/>
      <c r="ASX591" s="3"/>
      <c r="ASY591" s="3"/>
      <c r="ASZ591" s="3"/>
      <c r="ATA591" s="3"/>
      <c r="ATB591" s="3"/>
      <c r="ATC591" s="3"/>
      <c r="ATD591" s="3"/>
      <c r="ATE591" s="3"/>
      <c r="ATF591" s="3"/>
      <c r="ATG591" s="3"/>
      <c r="ATH591" s="3"/>
      <c r="ATI591" s="3"/>
      <c r="ATJ591" s="3"/>
      <c r="ATK591" s="3"/>
      <c r="ATL591" s="3"/>
      <c r="ATM591" s="3"/>
      <c r="ATN591" s="3"/>
      <c r="ATO591" s="3"/>
      <c r="ATP591" s="3"/>
      <c r="ATQ591" s="3"/>
      <c r="ATR591" s="3"/>
      <c r="ATS591" s="3"/>
      <c r="ATT591" s="3"/>
      <c r="ATU591" s="3"/>
      <c r="ATV591" s="3"/>
      <c r="ATW591" s="3"/>
      <c r="ATX591" s="3"/>
      <c r="ATY591" s="3"/>
      <c r="ATZ591" s="3"/>
      <c r="AUA591" s="3"/>
      <c r="AUB591" s="3"/>
      <c r="AUC591" s="3"/>
      <c r="AUD591" s="3"/>
      <c r="AUE591" s="3"/>
      <c r="AUF591" s="3"/>
      <c r="AUG591" s="3"/>
      <c r="AUH591" s="3"/>
      <c r="AUI591" s="3"/>
    </row>
    <row r="592" spans="1:175 1029:1234" s="4" customFormat="1" ht="16.5" thickBot="1" x14ac:dyDescent="0.3">
      <c r="A592" s="187"/>
      <c r="B592" s="175"/>
      <c r="C592" s="77"/>
      <c r="D592" s="189" t="s">
        <v>94</v>
      </c>
      <c r="E592" s="189">
        <v>3</v>
      </c>
      <c r="F592" s="190">
        <v>3</v>
      </c>
      <c r="G592" s="83"/>
      <c r="H592" s="57"/>
      <c r="I592" s="58"/>
      <c r="J592" s="58"/>
      <c r="K592" s="2"/>
      <c r="L592" s="2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3"/>
      <c r="EZ592" s="3"/>
      <c r="FA592" s="3"/>
      <c r="FB592" s="3"/>
      <c r="FC592" s="3"/>
      <c r="FD592" s="3"/>
      <c r="FE592" s="3"/>
      <c r="FF592" s="3"/>
      <c r="FG592" s="3"/>
      <c r="FH592" s="3"/>
      <c r="FI592" s="3"/>
      <c r="FJ592" s="3"/>
      <c r="FK592" s="3"/>
      <c r="FL592" s="3"/>
      <c r="FM592" s="3"/>
      <c r="FN592" s="3"/>
      <c r="FO592" s="3"/>
      <c r="FP592" s="3"/>
      <c r="FQ592" s="3"/>
      <c r="FR592" s="3"/>
      <c r="FS592" s="3"/>
      <c r="AMR592" s="3"/>
      <c r="AMS592" s="3"/>
      <c r="AMT592" s="3"/>
      <c r="AMU592" s="3"/>
      <c r="AMV592" s="3"/>
      <c r="AMW592" s="3"/>
      <c r="AMX592" s="3"/>
      <c r="AMY592" s="3"/>
      <c r="AMZ592" s="3"/>
      <c r="ANA592" s="3"/>
      <c r="ANB592" s="3"/>
      <c r="ANC592" s="3"/>
      <c r="AND592" s="3"/>
      <c r="ANE592" s="3"/>
      <c r="ANF592" s="3"/>
      <c r="ANG592" s="3"/>
      <c r="ANH592" s="3"/>
      <c r="ANI592" s="3"/>
      <c r="ANJ592" s="3"/>
      <c r="ANK592" s="3"/>
      <c r="ANL592" s="3"/>
      <c r="ANM592" s="3"/>
      <c r="ANN592" s="3"/>
      <c r="ANO592" s="3"/>
      <c r="ANP592" s="3"/>
      <c r="ANQ592" s="3"/>
      <c r="ANR592" s="3"/>
      <c r="ANS592" s="3"/>
      <c r="ANT592" s="3"/>
      <c r="ANU592" s="3"/>
      <c r="ANV592" s="3"/>
      <c r="ANW592" s="3"/>
      <c r="ANX592" s="3"/>
      <c r="ANY592" s="3"/>
      <c r="ANZ592" s="3"/>
      <c r="AOA592" s="3"/>
      <c r="AOB592" s="3"/>
      <c r="AOC592" s="3"/>
      <c r="AOD592" s="3"/>
      <c r="AOE592" s="3"/>
      <c r="AOF592" s="3"/>
      <c r="AOG592" s="3"/>
      <c r="AOH592" s="3"/>
      <c r="AOI592" s="3"/>
      <c r="AOJ592" s="3"/>
      <c r="AOK592" s="3"/>
      <c r="AOL592" s="3"/>
      <c r="AOM592" s="3"/>
      <c r="AON592" s="3"/>
      <c r="AOO592" s="3"/>
      <c r="AOP592" s="3"/>
      <c r="AOQ592" s="3"/>
      <c r="AOR592" s="3"/>
      <c r="AOS592" s="3"/>
      <c r="AOT592" s="3"/>
      <c r="AOU592" s="3"/>
      <c r="AOV592" s="3"/>
      <c r="AOW592" s="3"/>
      <c r="AOX592" s="3"/>
      <c r="AOY592" s="3"/>
      <c r="AOZ592" s="3"/>
      <c r="APA592" s="3"/>
      <c r="APB592" s="3"/>
      <c r="APC592" s="3"/>
      <c r="APD592" s="3"/>
      <c r="APE592" s="3"/>
      <c r="APF592" s="3"/>
      <c r="APG592" s="3"/>
      <c r="APH592" s="3"/>
      <c r="API592" s="3"/>
      <c r="APJ592" s="3"/>
      <c r="APK592" s="3"/>
      <c r="APL592" s="3"/>
      <c r="APM592" s="3"/>
      <c r="APN592" s="3"/>
      <c r="APO592" s="3"/>
      <c r="APP592" s="3"/>
      <c r="APQ592" s="3"/>
      <c r="APR592" s="3"/>
      <c r="APS592" s="3"/>
      <c r="APT592" s="3"/>
      <c r="APU592" s="3"/>
      <c r="APV592" s="3"/>
      <c r="APW592" s="3"/>
      <c r="APX592" s="3"/>
      <c r="APY592" s="3"/>
      <c r="APZ592" s="3"/>
      <c r="AQA592" s="3"/>
      <c r="AQB592" s="3"/>
      <c r="AQC592" s="3"/>
      <c r="AQD592" s="3"/>
      <c r="AQE592" s="3"/>
      <c r="AQF592" s="3"/>
      <c r="AQG592" s="3"/>
      <c r="AQH592" s="3"/>
      <c r="AQI592" s="3"/>
      <c r="AQJ592" s="3"/>
      <c r="AQK592" s="3"/>
      <c r="AQL592" s="3"/>
      <c r="AQM592" s="3"/>
      <c r="AQN592" s="3"/>
      <c r="AQO592" s="3"/>
      <c r="AQP592" s="3"/>
      <c r="AQQ592" s="3"/>
      <c r="AQR592" s="3"/>
      <c r="AQS592" s="3"/>
      <c r="AQT592" s="3"/>
      <c r="AQU592" s="3"/>
      <c r="AQV592" s="3"/>
      <c r="AQW592" s="3"/>
      <c r="AQX592" s="3"/>
      <c r="AQY592" s="3"/>
      <c r="AQZ592" s="3"/>
      <c r="ARA592" s="3"/>
      <c r="ARB592" s="3"/>
      <c r="ARC592" s="3"/>
      <c r="ARD592" s="3"/>
      <c r="ARE592" s="3"/>
      <c r="ARF592" s="3"/>
      <c r="ARG592" s="3"/>
      <c r="ARH592" s="3"/>
      <c r="ARI592" s="3"/>
      <c r="ARJ592" s="3"/>
      <c r="ARK592" s="3"/>
      <c r="ARL592" s="3"/>
      <c r="ARM592" s="3"/>
      <c r="ARN592" s="3"/>
      <c r="ARO592" s="3"/>
      <c r="ARP592" s="3"/>
      <c r="ARQ592" s="3"/>
      <c r="ARR592" s="3"/>
      <c r="ARS592" s="3"/>
      <c r="ART592" s="3"/>
      <c r="ARU592" s="3"/>
      <c r="ARV592" s="3"/>
      <c r="ARW592" s="3"/>
      <c r="ARX592" s="3"/>
      <c r="ARY592" s="3"/>
      <c r="ARZ592" s="3"/>
      <c r="ASA592" s="3"/>
      <c r="ASB592" s="3"/>
      <c r="ASC592" s="3"/>
      <c r="ASD592" s="3"/>
      <c r="ASE592" s="3"/>
      <c r="ASF592" s="3"/>
      <c r="ASG592" s="3"/>
      <c r="ASH592" s="3"/>
      <c r="ASI592" s="3"/>
      <c r="ASJ592" s="3"/>
      <c r="ASK592" s="3"/>
      <c r="ASL592" s="3"/>
      <c r="ASM592" s="3"/>
      <c r="ASN592" s="3"/>
      <c r="ASO592" s="3"/>
      <c r="ASP592" s="3"/>
      <c r="ASQ592" s="3"/>
      <c r="ASR592" s="3"/>
      <c r="ASS592" s="3"/>
      <c r="AST592" s="3"/>
      <c r="ASU592" s="3"/>
      <c r="ASV592" s="3"/>
      <c r="ASW592" s="3"/>
      <c r="ASX592" s="3"/>
      <c r="ASY592" s="3"/>
      <c r="ASZ592" s="3"/>
      <c r="ATA592" s="3"/>
      <c r="ATB592" s="3"/>
      <c r="ATC592" s="3"/>
      <c r="ATD592" s="3"/>
      <c r="ATE592" s="3"/>
      <c r="ATF592" s="3"/>
      <c r="ATG592" s="3"/>
      <c r="ATH592" s="3"/>
      <c r="ATI592" s="3"/>
      <c r="ATJ592" s="3"/>
      <c r="ATK592" s="3"/>
      <c r="ATL592" s="3"/>
      <c r="ATM592" s="3"/>
      <c r="ATN592" s="3"/>
      <c r="ATO592" s="3"/>
      <c r="ATP592" s="3"/>
      <c r="ATQ592" s="3"/>
      <c r="ATR592" s="3"/>
      <c r="ATS592" s="3"/>
      <c r="ATT592" s="3"/>
      <c r="ATU592" s="3"/>
      <c r="ATV592" s="3"/>
      <c r="ATW592" s="3"/>
      <c r="ATX592" s="3"/>
      <c r="ATY592" s="3"/>
      <c r="ATZ592" s="3"/>
      <c r="AUA592" s="3"/>
      <c r="AUB592" s="3"/>
      <c r="AUC592" s="3"/>
      <c r="AUD592" s="3"/>
      <c r="AUE592" s="3"/>
      <c r="AUF592" s="3"/>
      <c r="AUG592" s="3"/>
      <c r="AUH592" s="3"/>
      <c r="AUI592" s="3"/>
      <c r="AUJ592" s="3"/>
      <c r="AUK592" s="3"/>
      <c r="AUL592" s="3"/>
    </row>
    <row r="593" spans="1:175 1032:1234" s="4" customFormat="1" ht="32.25" thickBot="1" x14ac:dyDescent="0.3">
      <c r="A593" s="187"/>
      <c r="B593" s="175"/>
      <c r="C593" s="77"/>
      <c r="D593" s="189" t="s">
        <v>165</v>
      </c>
      <c r="E593" s="189"/>
      <c r="F593" s="190">
        <v>8</v>
      </c>
      <c r="G593" s="83"/>
      <c r="H593" s="57"/>
      <c r="I593" s="58"/>
      <c r="J593" s="58"/>
      <c r="K593" s="2"/>
      <c r="L593" s="2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3"/>
      <c r="EZ593" s="3"/>
      <c r="FA593" s="3"/>
      <c r="FB593" s="3"/>
      <c r="FC593" s="3"/>
      <c r="FD593" s="3"/>
      <c r="FE593" s="3"/>
      <c r="FF593" s="3"/>
      <c r="FG593" s="3"/>
      <c r="FH593" s="3"/>
      <c r="FI593" s="3"/>
      <c r="FJ593" s="3"/>
      <c r="FK593" s="3"/>
      <c r="FL593" s="3"/>
      <c r="FM593" s="3"/>
      <c r="FN593" s="3"/>
      <c r="FO593" s="3"/>
      <c r="FP593" s="3"/>
      <c r="FQ593" s="3"/>
      <c r="FR593" s="3"/>
      <c r="FS593" s="3"/>
      <c r="AMR593" s="3"/>
      <c r="AMS593" s="3"/>
      <c r="AMT593" s="3"/>
      <c r="AMU593" s="3"/>
      <c r="AMV593" s="3"/>
      <c r="AMW593" s="3"/>
      <c r="AMX593" s="3"/>
      <c r="AMY593" s="3"/>
      <c r="AMZ593" s="3"/>
      <c r="ANA593" s="3"/>
      <c r="ANB593" s="3"/>
      <c r="ANC593" s="3"/>
      <c r="AND593" s="3"/>
      <c r="ANE593" s="3"/>
      <c r="ANF593" s="3"/>
      <c r="ANG593" s="3"/>
      <c r="ANH593" s="3"/>
      <c r="ANI593" s="3"/>
      <c r="ANJ593" s="3"/>
      <c r="ANK593" s="3"/>
      <c r="ANL593" s="3"/>
      <c r="ANM593" s="3"/>
      <c r="ANN593" s="3"/>
      <c r="ANO593" s="3"/>
      <c r="ANP593" s="3"/>
      <c r="ANQ593" s="3"/>
      <c r="ANR593" s="3"/>
      <c r="ANS593" s="3"/>
      <c r="ANT593" s="3"/>
      <c r="ANU593" s="3"/>
      <c r="ANV593" s="3"/>
      <c r="ANW593" s="3"/>
      <c r="ANX593" s="3"/>
      <c r="ANY593" s="3"/>
      <c r="ANZ593" s="3"/>
      <c r="AOA593" s="3"/>
      <c r="AOB593" s="3"/>
      <c r="AOC593" s="3"/>
      <c r="AOD593" s="3"/>
      <c r="AOE593" s="3"/>
      <c r="AOF593" s="3"/>
      <c r="AOG593" s="3"/>
      <c r="AOH593" s="3"/>
      <c r="AOI593" s="3"/>
      <c r="AOJ593" s="3"/>
      <c r="AOK593" s="3"/>
      <c r="AOL593" s="3"/>
      <c r="AOM593" s="3"/>
      <c r="AON593" s="3"/>
      <c r="AOO593" s="3"/>
      <c r="AOP593" s="3"/>
      <c r="AOQ593" s="3"/>
      <c r="AOR593" s="3"/>
      <c r="AOS593" s="3"/>
      <c r="AOT593" s="3"/>
      <c r="AOU593" s="3"/>
      <c r="AOV593" s="3"/>
      <c r="AOW593" s="3"/>
      <c r="AOX593" s="3"/>
      <c r="AOY593" s="3"/>
      <c r="AOZ593" s="3"/>
      <c r="APA593" s="3"/>
      <c r="APB593" s="3"/>
      <c r="APC593" s="3"/>
      <c r="APD593" s="3"/>
      <c r="APE593" s="3"/>
      <c r="APF593" s="3"/>
      <c r="APG593" s="3"/>
      <c r="APH593" s="3"/>
      <c r="API593" s="3"/>
      <c r="APJ593" s="3"/>
      <c r="APK593" s="3"/>
      <c r="APL593" s="3"/>
      <c r="APM593" s="3"/>
      <c r="APN593" s="3"/>
      <c r="APO593" s="3"/>
      <c r="APP593" s="3"/>
      <c r="APQ593" s="3"/>
      <c r="APR593" s="3"/>
      <c r="APS593" s="3"/>
      <c r="APT593" s="3"/>
      <c r="APU593" s="3"/>
      <c r="APV593" s="3"/>
      <c r="APW593" s="3"/>
      <c r="APX593" s="3"/>
      <c r="APY593" s="3"/>
      <c r="APZ593" s="3"/>
      <c r="AQA593" s="3"/>
      <c r="AQB593" s="3"/>
      <c r="AQC593" s="3"/>
      <c r="AQD593" s="3"/>
      <c r="AQE593" s="3"/>
      <c r="AQF593" s="3"/>
      <c r="AQG593" s="3"/>
      <c r="AQH593" s="3"/>
      <c r="AQI593" s="3"/>
      <c r="AQJ593" s="3"/>
      <c r="AQK593" s="3"/>
      <c r="AQL593" s="3"/>
      <c r="AQM593" s="3"/>
      <c r="AQN593" s="3"/>
      <c r="AQO593" s="3"/>
      <c r="AQP593" s="3"/>
      <c r="AQQ593" s="3"/>
      <c r="AQR593" s="3"/>
      <c r="AQS593" s="3"/>
      <c r="AQT593" s="3"/>
      <c r="AQU593" s="3"/>
      <c r="AQV593" s="3"/>
      <c r="AQW593" s="3"/>
      <c r="AQX593" s="3"/>
      <c r="AQY593" s="3"/>
      <c r="AQZ593" s="3"/>
      <c r="ARA593" s="3"/>
      <c r="ARB593" s="3"/>
      <c r="ARC593" s="3"/>
      <c r="ARD593" s="3"/>
      <c r="ARE593" s="3"/>
      <c r="ARF593" s="3"/>
      <c r="ARG593" s="3"/>
      <c r="ARH593" s="3"/>
      <c r="ARI593" s="3"/>
      <c r="ARJ593" s="3"/>
      <c r="ARK593" s="3"/>
      <c r="ARL593" s="3"/>
      <c r="ARM593" s="3"/>
      <c r="ARN593" s="3"/>
      <c r="ARO593" s="3"/>
      <c r="ARP593" s="3"/>
      <c r="ARQ593" s="3"/>
      <c r="ARR593" s="3"/>
      <c r="ARS593" s="3"/>
      <c r="ART593" s="3"/>
      <c r="ARU593" s="3"/>
      <c r="ARV593" s="3"/>
      <c r="ARW593" s="3"/>
      <c r="ARX593" s="3"/>
      <c r="ARY593" s="3"/>
      <c r="ARZ593" s="3"/>
      <c r="ASA593" s="3"/>
      <c r="ASB593" s="3"/>
      <c r="ASC593" s="3"/>
      <c r="ASD593" s="3"/>
      <c r="ASE593" s="3"/>
      <c r="ASF593" s="3"/>
      <c r="ASG593" s="3"/>
      <c r="ASH593" s="3"/>
      <c r="ASI593" s="3"/>
      <c r="ASJ593" s="3"/>
      <c r="ASK593" s="3"/>
      <c r="ASL593" s="3"/>
      <c r="ASM593" s="3"/>
      <c r="ASN593" s="3"/>
      <c r="ASO593" s="3"/>
      <c r="ASP593" s="3"/>
      <c r="ASQ593" s="3"/>
      <c r="ASR593" s="3"/>
      <c r="ASS593" s="3"/>
      <c r="AST593" s="3"/>
      <c r="ASU593" s="3"/>
      <c r="ASV593" s="3"/>
      <c r="ASW593" s="3"/>
      <c r="ASX593" s="3"/>
      <c r="ASY593" s="3"/>
      <c r="ASZ593" s="3"/>
      <c r="ATA593" s="3"/>
      <c r="ATB593" s="3"/>
      <c r="ATC593" s="3"/>
      <c r="ATD593" s="3"/>
      <c r="ATE593" s="3"/>
      <c r="ATF593" s="3"/>
      <c r="ATG593" s="3"/>
      <c r="ATH593" s="3"/>
      <c r="ATI593" s="3"/>
      <c r="ATJ593" s="3"/>
      <c r="ATK593" s="3"/>
      <c r="ATL593" s="3"/>
      <c r="ATM593" s="3"/>
      <c r="ATN593" s="3"/>
      <c r="ATO593" s="3"/>
      <c r="ATP593" s="3"/>
      <c r="ATQ593" s="3"/>
      <c r="ATR593" s="3"/>
      <c r="ATS593" s="3"/>
      <c r="ATT593" s="3"/>
      <c r="ATU593" s="3"/>
      <c r="ATV593" s="3"/>
      <c r="ATW593" s="3"/>
      <c r="ATX593" s="3"/>
      <c r="ATY593" s="3"/>
      <c r="ATZ593" s="3"/>
      <c r="AUA593" s="3"/>
      <c r="AUB593" s="3"/>
      <c r="AUC593" s="3"/>
      <c r="AUD593" s="3"/>
      <c r="AUE593" s="3"/>
      <c r="AUF593" s="3"/>
      <c r="AUG593" s="3"/>
      <c r="AUH593" s="3"/>
      <c r="AUI593" s="3"/>
      <c r="AUJ593" s="3"/>
      <c r="AUK593" s="3"/>
      <c r="AUL593" s="3"/>
    </row>
    <row r="594" spans="1:175 1032:1234" ht="32.25" thickBot="1" x14ac:dyDescent="0.3">
      <c r="A594" s="86"/>
      <c r="B594" s="50">
        <v>705</v>
      </c>
      <c r="C594" s="51" t="s">
        <v>29</v>
      </c>
      <c r="D594" s="52" t="s">
        <v>89</v>
      </c>
      <c r="E594" s="52"/>
      <c r="F594" s="52">
        <v>200</v>
      </c>
      <c r="G594" s="64">
        <v>0.64</v>
      </c>
      <c r="H594" s="64">
        <v>0.25</v>
      </c>
      <c r="I594" s="53">
        <v>21</v>
      </c>
      <c r="J594" s="64">
        <v>94</v>
      </c>
    </row>
    <row r="595" spans="1:175 1032:1234" ht="16.5" thickBot="1" x14ac:dyDescent="0.3">
      <c r="A595" s="86"/>
      <c r="B595" s="50"/>
      <c r="C595" s="51"/>
      <c r="D595" s="58" t="s">
        <v>209</v>
      </c>
      <c r="E595" s="58">
        <v>21</v>
      </c>
      <c r="F595" s="58">
        <v>20</v>
      </c>
      <c r="G595" s="64"/>
      <c r="H595" s="64"/>
      <c r="I595" s="53"/>
      <c r="J595" s="64"/>
    </row>
    <row r="596" spans="1:175 1032:1234" ht="16.5" thickBot="1" x14ac:dyDescent="0.3">
      <c r="A596" s="86"/>
      <c r="B596" s="50"/>
      <c r="C596" s="51"/>
      <c r="D596" s="58" t="s">
        <v>118</v>
      </c>
      <c r="E596" s="58">
        <v>12</v>
      </c>
      <c r="F596" s="58">
        <v>12</v>
      </c>
      <c r="G596" s="64"/>
      <c r="H596" s="64"/>
      <c r="I596" s="53"/>
      <c r="J596" s="64"/>
    </row>
    <row r="597" spans="1:175 1032:1234" ht="16.5" thickBot="1" x14ac:dyDescent="0.3">
      <c r="A597" s="86"/>
      <c r="B597" s="50"/>
      <c r="C597" s="51"/>
      <c r="D597" s="58" t="s">
        <v>129</v>
      </c>
      <c r="E597" s="58">
        <v>200</v>
      </c>
      <c r="F597" s="58">
        <v>200</v>
      </c>
      <c r="G597" s="64"/>
      <c r="H597" s="64"/>
      <c r="I597" s="53"/>
      <c r="J597" s="64"/>
    </row>
    <row r="598" spans="1:175 1032:1234" ht="16.5" thickBot="1" x14ac:dyDescent="0.3">
      <c r="A598" s="86"/>
      <c r="B598" s="70">
        <v>1</v>
      </c>
      <c r="C598" s="51" t="s">
        <v>18</v>
      </c>
      <c r="D598" s="52" t="s">
        <v>19</v>
      </c>
      <c r="E598" s="52">
        <v>25</v>
      </c>
      <c r="F598" s="52">
        <v>25</v>
      </c>
      <c r="G598" s="64">
        <v>1.77</v>
      </c>
      <c r="H598" s="64">
        <v>0.17</v>
      </c>
      <c r="I598" s="64">
        <v>11</v>
      </c>
      <c r="J598" s="64">
        <v>60</v>
      </c>
    </row>
    <row r="599" spans="1:175 1032:1234" ht="16.5" thickBot="1" x14ac:dyDescent="0.3">
      <c r="A599" s="88"/>
      <c r="B599" s="50">
        <v>1</v>
      </c>
      <c r="C599" s="51" t="s">
        <v>18</v>
      </c>
      <c r="D599" s="52" t="s">
        <v>31</v>
      </c>
      <c r="E599" s="52">
        <v>15</v>
      </c>
      <c r="F599" s="52">
        <v>15</v>
      </c>
      <c r="G599" s="64">
        <v>0.85</v>
      </c>
      <c r="H599" s="64">
        <v>0.16</v>
      </c>
      <c r="I599" s="64">
        <v>5.6</v>
      </c>
      <c r="J599" s="64">
        <v>27.19</v>
      </c>
    </row>
    <row r="600" spans="1:175 1032:1234" ht="16.5" thickBot="1" x14ac:dyDescent="0.3">
      <c r="A600" s="88"/>
      <c r="B600" s="50"/>
      <c r="C600" s="89"/>
      <c r="D600" s="197" t="s">
        <v>22</v>
      </c>
      <c r="E600" s="197"/>
      <c r="F600" s="120">
        <f>F565+F572+F594+F598+F599+F584</f>
        <v>690</v>
      </c>
      <c r="G600" s="120">
        <f t="shared" ref="G600:J600" si="17">G565+G572+G594+G598+G599+G584</f>
        <v>20.03</v>
      </c>
      <c r="H600" s="120">
        <f t="shared" si="17"/>
        <v>15.7</v>
      </c>
      <c r="I600" s="120">
        <f t="shared" si="17"/>
        <v>63.82</v>
      </c>
      <c r="J600" s="120">
        <f t="shared" si="17"/>
        <v>687.39</v>
      </c>
    </row>
    <row r="601" spans="1:175 1032:1234" ht="48" thickBot="1" x14ac:dyDescent="0.3">
      <c r="A601" s="60"/>
      <c r="B601" s="61"/>
      <c r="C601" s="60"/>
      <c r="D601" s="197" t="s">
        <v>23</v>
      </c>
      <c r="E601" s="197"/>
      <c r="F601" s="120"/>
      <c r="G601" s="198"/>
      <c r="H601" s="198"/>
      <c r="I601" s="198"/>
      <c r="J601" s="78">
        <f>J600/18</f>
        <v>38.188333333333333</v>
      </c>
    </row>
    <row r="602" spans="1:175 1032:1234" ht="60.75" thickBot="1" x14ac:dyDescent="0.3">
      <c r="A602" s="44" t="s">
        <v>32</v>
      </c>
      <c r="B602" s="208">
        <v>160</v>
      </c>
      <c r="C602" s="46" t="s">
        <v>15</v>
      </c>
      <c r="D602" s="52" t="s">
        <v>90</v>
      </c>
      <c r="E602" s="52"/>
      <c r="F602" s="52">
        <v>250</v>
      </c>
      <c r="G602" s="64">
        <v>7.2</v>
      </c>
      <c r="H602" s="64">
        <v>8.3000000000000007</v>
      </c>
      <c r="I602" s="64">
        <v>24.1</v>
      </c>
      <c r="J602" s="64">
        <v>200</v>
      </c>
    </row>
    <row r="603" spans="1:175 1032:1234" ht="16.5" thickBot="1" x14ac:dyDescent="0.3">
      <c r="A603" s="44"/>
      <c r="B603" s="50"/>
      <c r="C603" s="51"/>
      <c r="D603" s="117" t="s">
        <v>198</v>
      </c>
      <c r="E603" s="93">
        <v>20</v>
      </c>
      <c r="F603" s="57">
        <v>20</v>
      </c>
      <c r="G603" s="59"/>
      <c r="H603" s="59"/>
      <c r="I603" s="59"/>
      <c r="J603" s="121"/>
    </row>
    <row r="604" spans="1:175 1032:1234" ht="32.25" thickBot="1" x14ac:dyDescent="0.3">
      <c r="A604" s="44"/>
      <c r="B604" s="50"/>
      <c r="C604" s="51"/>
      <c r="D604" s="117" t="s">
        <v>186</v>
      </c>
      <c r="E604" s="93">
        <v>0.7</v>
      </c>
      <c r="F604" s="57">
        <v>0.7</v>
      </c>
      <c r="G604" s="59"/>
      <c r="H604" s="59"/>
      <c r="I604" s="59"/>
      <c r="J604" s="121"/>
    </row>
    <row r="605" spans="1:175 1032:1234" ht="32.25" thickBot="1" x14ac:dyDescent="0.3">
      <c r="A605" s="44"/>
      <c r="B605" s="50"/>
      <c r="C605" s="51"/>
      <c r="D605" s="117" t="s">
        <v>199</v>
      </c>
      <c r="E605" s="93">
        <v>230</v>
      </c>
      <c r="F605" s="57">
        <v>230</v>
      </c>
      <c r="G605" s="59"/>
      <c r="H605" s="59"/>
      <c r="I605" s="59"/>
      <c r="J605" s="121"/>
    </row>
    <row r="606" spans="1:175 1032:1234" ht="16.5" thickBot="1" x14ac:dyDescent="0.3">
      <c r="A606" s="44"/>
      <c r="B606" s="50"/>
      <c r="C606" s="51"/>
      <c r="D606" s="117" t="s">
        <v>118</v>
      </c>
      <c r="E606" s="93">
        <v>2</v>
      </c>
      <c r="F606" s="57">
        <v>2</v>
      </c>
      <c r="G606" s="59"/>
      <c r="H606" s="59"/>
      <c r="I606" s="59"/>
      <c r="J606" s="121"/>
    </row>
    <row r="607" spans="1:175 1032:1234" ht="32.25" thickBot="1" x14ac:dyDescent="0.3">
      <c r="A607" s="200"/>
      <c r="B607" s="61"/>
      <c r="C607" s="60"/>
      <c r="D607" s="117" t="s">
        <v>200</v>
      </c>
      <c r="E607" s="93">
        <v>2</v>
      </c>
      <c r="F607" s="57">
        <v>2</v>
      </c>
      <c r="G607" s="59"/>
      <c r="H607" s="59"/>
      <c r="I607" s="59"/>
      <c r="J607" s="121"/>
    </row>
    <row r="608" spans="1:175 1032:1234" ht="45.75" thickBot="1" x14ac:dyDescent="0.3">
      <c r="A608" s="85"/>
      <c r="B608" s="50">
        <v>685</v>
      </c>
      <c r="C608" s="51" t="s">
        <v>91</v>
      </c>
      <c r="D608" s="135" t="s">
        <v>84</v>
      </c>
      <c r="E608" s="135"/>
      <c r="F608" s="52">
        <v>200</v>
      </c>
      <c r="G608" s="53">
        <v>0</v>
      </c>
      <c r="H608" s="53">
        <v>0</v>
      </c>
      <c r="I608" s="53">
        <v>18</v>
      </c>
      <c r="J608" s="64">
        <v>58</v>
      </c>
    </row>
    <row r="609" spans="1:12" ht="16.5" thickBot="1" x14ac:dyDescent="0.3">
      <c r="A609" s="85"/>
      <c r="B609" s="55"/>
      <c r="C609" s="102"/>
      <c r="D609" s="58" t="s">
        <v>191</v>
      </c>
      <c r="E609" s="58">
        <v>0.6</v>
      </c>
      <c r="F609" s="165">
        <v>0.6</v>
      </c>
      <c r="G609" s="59"/>
      <c r="H609" s="59"/>
      <c r="I609" s="59"/>
      <c r="J609" s="121"/>
    </row>
    <row r="610" spans="1:12" ht="16.5" thickBot="1" x14ac:dyDescent="0.3">
      <c r="A610" s="85"/>
      <c r="B610" s="55"/>
      <c r="C610" s="102"/>
      <c r="D610" s="58" t="s">
        <v>129</v>
      </c>
      <c r="E610" s="58">
        <v>200</v>
      </c>
      <c r="F610" s="165">
        <v>200</v>
      </c>
      <c r="G610" s="59"/>
      <c r="H610" s="59"/>
      <c r="I610" s="59"/>
      <c r="J610" s="121"/>
    </row>
    <row r="611" spans="1:12" ht="16.5" thickBot="1" x14ac:dyDescent="0.3">
      <c r="A611" s="85"/>
      <c r="B611" s="55"/>
      <c r="C611" s="102"/>
      <c r="D611" s="58" t="s">
        <v>118</v>
      </c>
      <c r="E611" s="58">
        <v>12</v>
      </c>
      <c r="F611" s="165">
        <v>12</v>
      </c>
      <c r="G611" s="59"/>
      <c r="H611" s="59"/>
      <c r="I611" s="59"/>
      <c r="J611" s="121"/>
    </row>
    <row r="612" spans="1:12" ht="16.5" thickBot="1" x14ac:dyDescent="0.3">
      <c r="A612" s="86"/>
      <c r="B612" s="70">
        <v>1</v>
      </c>
      <c r="C612" s="51" t="s">
        <v>18</v>
      </c>
      <c r="D612" s="52" t="s">
        <v>19</v>
      </c>
      <c r="E612" s="52">
        <v>25</v>
      </c>
      <c r="F612" s="52">
        <v>25</v>
      </c>
      <c r="G612" s="64">
        <v>1.77</v>
      </c>
      <c r="H612" s="64">
        <v>0.17</v>
      </c>
      <c r="I612" s="64">
        <v>11</v>
      </c>
      <c r="J612" s="64">
        <v>60</v>
      </c>
    </row>
    <row r="613" spans="1:12" ht="16.5" thickBot="1" x14ac:dyDescent="0.3">
      <c r="A613" s="79"/>
      <c r="B613" s="50">
        <v>1</v>
      </c>
      <c r="C613" s="51" t="s">
        <v>18</v>
      </c>
      <c r="D613" s="52" t="s">
        <v>31</v>
      </c>
      <c r="E613" s="52">
        <v>15</v>
      </c>
      <c r="F613" s="52">
        <v>15</v>
      </c>
      <c r="G613" s="64">
        <v>0.85</v>
      </c>
      <c r="H613" s="64">
        <v>0.16</v>
      </c>
      <c r="I613" s="64">
        <v>5.6</v>
      </c>
      <c r="J613" s="64">
        <v>27.19</v>
      </c>
    </row>
    <row r="614" spans="1:12" ht="16.5" thickBot="1" x14ac:dyDescent="0.3">
      <c r="A614" s="79"/>
      <c r="B614" s="70"/>
      <c r="C614" s="51" t="s">
        <v>93</v>
      </c>
      <c r="D614" s="76" t="s">
        <v>94</v>
      </c>
      <c r="E614" s="76">
        <v>5</v>
      </c>
      <c r="F614" s="52">
        <v>5</v>
      </c>
      <c r="G614" s="64">
        <v>0</v>
      </c>
      <c r="H614" s="64">
        <v>4.0999999999999996</v>
      </c>
      <c r="I614" s="64">
        <v>5</v>
      </c>
      <c r="J614" s="64">
        <v>78</v>
      </c>
    </row>
    <row r="615" spans="1:12" ht="30.75" thickBot="1" x14ac:dyDescent="0.3">
      <c r="A615" s="209"/>
      <c r="B615" s="70" t="s">
        <v>13</v>
      </c>
      <c r="C615" s="51" t="s">
        <v>95</v>
      </c>
      <c r="D615" s="52" t="s">
        <v>96</v>
      </c>
      <c r="E615" s="52">
        <v>50</v>
      </c>
      <c r="F615" s="76">
        <v>50</v>
      </c>
      <c r="G615" s="51">
        <v>3</v>
      </c>
      <c r="H615" s="51">
        <v>5</v>
      </c>
      <c r="I615" s="51">
        <v>15</v>
      </c>
      <c r="J615" s="100">
        <v>200</v>
      </c>
    </row>
    <row r="616" spans="1:12" ht="16.5" thickBot="1" x14ac:dyDescent="0.3">
      <c r="A616" s="88"/>
      <c r="B616" s="50"/>
      <c r="C616" s="89"/>
      <c r="D616" s="197" t="s">
        <v>22</v>
      </c>
      <c r="E616" s="197"/>
      <c r="F616" s="120">
        <f>F602+F614+F615+F613+F612+F608</f>
        <v>545</v>
      </c>
      <c r="G616" s="120">
        <f t="shared" ref="G616:J616" si="18">G602+G614+G615+G613+G612+G608</f>
        <v>12.819999999999999</v>
      </c>
      <c r="H616" s="120">
        <f t="shared" si="18"/>
        <v>17.73</v>
      </c>
      <c r="I616" s="120">
        <f t="shared" si="18"/>
        <v>78.7</v>
      </c>
      <c r="J616" s="120">
        <f t="shared" si="18"/>
        <v>623.19000000000005</v>
      </c>
    </row>
    <row r="617" spans="1:12" ht="48" thickBot="1" x14ac:dyDescent="0.3">
      <c r="A617" s="60"/>
      <c r="B617" s="61"/>
      <c r="C617" s="60"/>
      <c r="D617" s="197" t="s">
        <v>23</v>
      </c>
      <c r="E617" s="197"/>
      <c r="F617" s="120"/>
      <c r="G617" s="198"/>
      <c r="H617" s="198"/>
      <c r="I617" s="198"/>
      <c r="J617" s="78">
        <f>J616/18</f>
        <v>34.62166666666667</v>
      </c>
    </row>
    <row r="618" spans="1:12" ht="24" customHeight="1" thickBot="1" x14ac:dyDescent="0.3">
      <c r="A618" s="165"/>
      <c r="B618" s="210"/>
      <c r="C618" s="165"/>
      <c r="D618" s="211" t="s">
        <v>110</v>
      </c>
      <c r="E618" s="212"/>
      <c r="F618" s="213"/>
      <c r="G618" s="126"/>
      <c r="H618" s="126"/>
      <c r="I618" s="127"/>
      <c r="J618" s="127"/>
    </row>
    <row r="619" spans="1:12" s="2" customFormat="1" ht="32.25" thickBot="1" x14ac:dyDescent="0.3">
      <c r="A619" s="49" t="s">
        <v>39</v>
      </c>
      <c r="B619" s="71">
        <v>333</v>
      </c>
      <c r="C619" s="72" t="s">
        <v>15</v>
      </c>
      <c r="D619" s="137" t="s">
        <v>222</v>
      </c>
      <c r="E619" s="137"/>
      <c r="F619" s="138">
        <v>160</v>
      </c>
      <c r="G619" s="63">
        <v>17.100000000000001</v>
      </c>
      <c r="H619" s="63">
        <v>12.2</v>
      </c>
      <c r="I619" s="63">
        <v>15.5</v>
      </c>
      <c r="J619" s="63">
        <v>244</v>
      </c>
    </row>
    <row r="620" spans="1:12" ht="16.5" thickBot="1" x14ac:dyDescent="0.3">
      <c r="A620" s="109"/>
      <c r="B620" s="55"/>
      <c r="C620" s="102"/>
      <c r="D620" s="58" t="s">
        <v>152</v>
      </c>
      <c r="E620" s="58">
        <v>52</v>
      </c>
      <c r="F620" s="87">
        <v>52</v>
      </c>
      <c r="G620" s="103"/>
      <c r="H620" s="103"/>
      <c r="I620" s="103"/>
      <c r="J620" s="103"/>
    </row>
    <row r="621" spans="1:12" ht="16.5" thickBot="1" x14ac:dyDescent="0.3">
      <c r="A621" s="109"/>
      <c r="B621" s="55"/>
      <c r="C621" s="102"/>
      <c r="D621" s="58" t="s">
        <v>123</v>
      </c>
      <c r="E621" s="58">
        <v>0.5</v>
      </c>
      <c r="F621" s="87">
        <v>0.5</v>
      </c>
      <c r="G621" s="103"/>
      <c r="H621" s="103"/>
      <c r="I621" s="103"/>
      <c r="J621" s="103"/>
    </row>
    <row r="622" spans="1:12" ht="16.5" thickBot="1" x14ac:dyDescent="0.3">
      <c r="A622" s="109"/>
      <c r="B622" s="55"/>
      <c r="C622" s="102"/>
      <c r="D622" s="58" t="s">
        <v>94</v>
      </c>
      <c r="E622" s="58">
        <v>4</v>
      </c>
      <c r="F622" s="87">
        <v>4</v>
      </c>
      <c r="G622" s="103"/>
      <c r="H622" s="103"/>
      <c r="I622" s="103"/>
      <c r="J622" s="103"/>
    </row>
    <row r="623" spans="1:12" s="9" customFormat="1" ht="16.5" thickBot="1" x14ac:dyDescent="0.3">
      <c r="A623" s="139"/>
      <c r="B623" s="123"/>
      <c r="C623" s="90"/>
      <c r="D623" s="140" t="s">
        <v>59</v>
      </c>
      <c r="E623" s="214">
        <v>10</v>
      </c>
      <c r="F623" s="124">
        <v>10</v>
      </c>
      <c r="G623" s="122"/>
      <c r="H623" s="122"/>
      <c r="I623" s="122"/>
      <c r="J623" s="122"/>
      <c r="K623" s="2"/>
      <c r="L623" s="2"/>
    </row>
    <row r="624" spans="1:12" s="9" customFormat="1" ht="16.5" thickBot="1" x14ac:dyDescent="0.3">
      <c r="A624" s="139"/>
      <c r="B624" s="123"/>
      <c r="C624" s="90"/>
      <c r="D624" s="140" t="s">
        <v>162</v>
      </c>
      <c r="E624" s="140"/>
      <c r="F624" s="124">
        <v>300</v>
      </c>
      <c r="G624" s="122"/>
      <c r="H624" s="122"/>
      <c r="I624" s="122"/>
      <c r="J624" s="122"/>
      <c r="K624" s="2"/>
      <c r="L624" s="2"/>
    </row>
    <row r="625" spans="1:10" ht="48" thickBot="1" x14ac:dyDescent="0.3">
      <c r="A625" s="194"/>
      <c r="B625" s="175">
        <v>685</v>
      </c>
      <c r="C625" s="77" t="s">
        <v>91</v>
      </c>
      <c r="D625" s="135" t="s">
        <v>92</v>
      </c>
      <c r="E625" s="135"/>
      <c r="F625" s="52">
        <v>200</v>
      </c>
      <c r="G625" s="180">
        <v>0</v>
      </c>
      <c r="H625" s="180">
        <v>0</v>
      </c>
      <c r="I625" s="180">
        <v>18</v>
      </c>
      <c r="J625" s="178">
        <v>68</v>
      </c>
    </row>
    <row r="626" spans="1:10" ht="16.5" thickBot="1" x14ac:dyDescent="0.3">
      <c r="A626" s="194"/>
      <c r="B626" s="111"/>
      <c r="C626" s="112"/>
      <c r="D626" s="58" t="s">
        <v>191</v>
      </c>
      <c r="E626" s="58">
        <v>0.6</v>
      </c>
      <c r="F626" s="165">
        <v>0.6</v>
      </c>
      <c r="G626" s="126"/>
      <c r="H626" s="126"/>
      <c r="I626" s="126"/>
      <c r="J626" s="127"/>
    </row>
    <row r="627" spans="1:10" ht="16.5" thickBot="1" x14ac:dyDescent="0.3">
      <c r="A627" s="194"/>
      <c r="B627" s="111"/>
      <c r="C627" s="112"/>
      <c r="D627" s="58" t="s">
        <v>129</v>
      </c>
      <c r="E627" s="58">
        <v>150</v>
      </c>
      <c r="F627" s="165">
        <v>150</v>
      </c>
      <c r="G627" s="126"/>
      <c r="H627" s="126"/>
      <c r="I627" s="126"/>
      <c r="J627" s="127"/>
    </row>
    <row r="628" spans="1:10" ht="16.5" thickBot="1" x14ac:dyDescent="0.3">
      <c r="A628" s="194"/>
      <c r="B628" s="111"/>
      <c r="C628" s="112"/>
      <c r="D628" s="58" t="s">
        <v>118</v>
      </c>
      <c r="E628" s="58">
        <v>12</v>
      </c>
      <c r="F628" s="165">
        <v>12</v>
      </c>
      <c r="G628" s="126"/>
      <c r="H628" s="126"/>
      <c r="I628" s="126"/>
      <c r="J628" s="127"/>
    </row>
    <row r="629" spans="1:10" ht="16.5" thickBot="1" x14ac:dyDescent="0.3">
      <c r="A629" s="48"/>
      <c r="B629" s="61"/>
      <c r="C629" s="60"/>
      <c r="D629" s="58" t="s">
        <v>138</v>
      </c>
      <c r="E629" s="58">
        <v>50</v>
      </c>
      <c r="F629" s="165">
        <v>50</v>
      </c>
      <c r="G629" s="126"/>
      <c r="H629" s="126"/>
      <c r="I629" s="126"/>
      <c r="J629" s="127"/>
    </row>
    <row r="630" spans="1:10" ht="32.25" thickBot="1" x14ac:dyDescent="0.3">
      <c r="A630" s="48"/>
      <c r="B630" s="175">
        <v>1</v>
      </c>
      <c r="C630" s="77" t="s">
        <v>14</v>
      </c>
      <c r="D630" s="52" t="s">
        <v>42</v>
      </c>
      <c r="E630" s="52"/>
      <c r="F630" s="52">
        <v>35</v>
      </c>
      <c r="G630" s="180">
        <v>1.79</v>
      </c>
      <c r="H630" s="180">
        <v>8.4700000000000006</v>
      </c>
      <c r="I630" s="180">
        <v>11.14</v>
      </c>
      <c r="J630" s="178">
        <v>132</v>
      </c>
    </row>
    <row r="631" spans="1:10" ht="16.5" thickBot="1" x14ac:dyDescent="0.3">
      <c r="A631" s="48"/>
      <c r="B631" s="175"/>
      <c r="C631" s="176"/>
      <c r="D631" s="58" t="s">
        <v>79</v>
      </c>
      <c r="E631" s="58">
        <v>25</v>
      </c>
      <c r="F631" s="58">
        <v>25</v>
      </c>
      <c r="G631" s="180"/>
      <c r="H631" s="180"/>
      <c r="I631" s="180"/>
      <c r="J631" s="178"/>
    </row>
    <row r="632" spans="1:10" ht="16.5" thickBot="1" x14ac:dyDescent="0.3">
      <c r="A632" s="48"/>
      <c r="B632" s="175"/>
      <c r="C632" s="176"/>
      <c r="D632" s="58" t="s">
        <v>80</v>
      </c>
      <c r="E632" s="58">
        <v>10</v>
      </c>
      <c r="F632" s="58">
        <v>10</v>
      </c>
      <c r="G632" s="180"/>
      <c r="H632" s="180"/>
      <c r="I632" s="180"/>
      <c r="J632" s="178"/>
    </row>
    <row r="633" spans="1:10" ht="32.25" thickBot="1" x14ac:dyDescent="0.3">
      <c r="A633" s="48" t="s">
        <v>45</v>
      </c>
      <c r="B633" s="215"/>
      <c r="C633" s="120"/>
      <c r="D633" s="52" t="s">
        <v>81</v>
      </c>
      <c r="E633" s="52">
        <v>150</v>
      </c>
      <c r="F633" s="52">
        <v>150</v>
      </c>
      <c r="G633" s="180">
        <v>1</v>
      </c>
      <c r="H633" s="180">
        <v>0</v>
      </c>
      <c r="I633" s="180">
        <v>15</v>
      </c>
      <c r="J633" s="178">
        <v>120</v>
      </c>
    </row>
    <row r="634" spans="1:10" ht="16.5" thickBot="1" x14ac:dyDescent="0.3">
      <c r="A634" s="216"/>
      <c r="B634" s="215"/>
      <c r="C634" s="120"/>
      <c r="D634" s="197" t="s">
        <v>22</v>
      </c>
      <c r="E634" s="197"/>
      <c r="F634" s="154">
        <f>F633+F630+F625+F619</f>
        <v>545</v>
      </c>
      <c r="G634" s="154">
        <f t="shared" ref="G634:J634" si="19">G633+G630+G625+G619</f>
        <v>19.89</v>
      </c>
      <c r="H634" s="154">
        <f t="shared" si="19"/>
        <v>20.67</v>
      </c>
      <c r="I634" s="154">
        <f t="shared" si="19"/>
        <v>59.64</v>
      </c>
      <c r="J634" s="154">
        <f t="shared" si="19"/>
        <v>564</v>
      </c>
    </row>
    <row r="635" spans="1:10" ht="48" thickBot="1" x14ac:dyDescent="0.3">
      <c r="A635" s="216"/>
      <c r="B635" s="61"/>
      <c r="C635" s="60"/>
      <c r="D635" s="197" t="s">
        <v>23</v>
      </c>
      <c r="E635" s="197"/>
      <c r="F635" s="154"/>
      <c r="G635" s="196"/>
      <c r="H635" s="196"/>
      <c r="I635" s="182"/>
      <c r="J635" s="183">
        <f>J634/18</f>
        <v>31.333333333333332</v>
      </c>
    </row>
    <row r="636" spans="1:10" ht="48" thickBot="1" x14ac:dyDescent="0.3">
      <c r="A636" s="49" t="s">
        <v>24</v>
      </c>
      <c r="B636" s="71">
        <v>78</v>
      </c>
      <c r="C636" s="72" t="s">
        <v>14</v>
      </c>
      <c r="D636" s="52" t="s">
        <v>321</v>
      </c>
      <c r="E636" s="52"/>
      <c r="F636" s="52">
        <v>50</v>
      </c>
      <c r="G636" s="122"/>
      <c r="H636" s="122"/>
      <c r="I636" s="122"/>
      <c r="J636" s="122"/>
    </row>
    <row r="637" spans="1:10" ht="16.5" thickBot="1" x14ac:dyDescent="0.3">
      <c r="A637" s="44"/>
      <c r="B637" s="50"/>
      <c r="C637" s="51"/>
      <c r="D637" s="58" t="s">
        <v>155</v>
      </c>
      <c r="E637" s="58">
        <v>61</v>
      </c>
      <c r="F637" s="58">
        <v>50</v>
      </c>
      <c r="G637" s="64"/>
      <c r="H637" s="64"/>
      <c r="I637" s="64"/>
      <c r="J637" s="64"/>
    </row>
    <row r="638" spans="1:10" ht="16.5" thickBot="1" x14ac:dyDescent="0.3">
      <c r="A638" s="44"/>
      <c r="B638" s="50"/>
      <c r="C638" s="51"/>
      <c r="D638" s="58" t="s">
        <v>257</v>
      </c>
      <c r="E638" s="58">
        <v>10</v>
      </c>
      <c r="F638" s="58">
        <v>9</v>
      </c>
      <c r="G638" s="64"/>
      <c r="H638" s="64"/>
      <c r="I638" s="64"/>
      <c r="J638" s="64"/>
    </row>
    <row r="639" spans="1:10" ht="16.5" thickBot="1" x14ac:dyDescent="0.3">
      <c r="A639" s="44"/>
      <c r="B639" s="50"/>
      <c r="C639" s="51"/>
      <c r="D639" s="58" t="s">
        <v>126</v>
      </c>
      <c r="E639" s="58">
        <v>5</v>
      </c>
      <c r="F639" s="58">
        <v>5</v>
      </c>
      <c r="G639" s="64"/>
      <c r="H639" s="64"/>
      <c r="I639" s="64"/>
      <c r="J639" s="64"/>
    </row>
    <row r="640" spans="1:10" ht="16.5" thickBot="1" x14ac:dyDescent="0.3">
      <c r="A640" s="44"/>
      <c r="B640" s="50"/>
      <c r="C640" s="51"/>
      <c r="D640" s="58" t="s">
        <v>120</v>
      </c>
      <c r="E640" s="58">
        <v>5</v>
      </c>
      <c r="F640" s="58">
        <v>5</v>
      </c>
      <c r="G640" s="64"/>
      <c r="H640" s="64"/>
      <c r="I640" s="64"/>
      <c r="J640" s="64"/>
    </row>
    <row r="641" spans="1:12" ht="16.5" thickBot="1" x14ac:dyDescent="0.3">
      <c r="A641" s="44"/>
      <c r="B641" s="50"/>
      <c r="C641" s="51"/>
      <c r="D641" s="58" t="s">
        <v>289</v>
      </c>
      <c r="E641" s="58">
        <v>1E-3</v>
      </c>
      <c r="F641" s="58">
        <v>1E-3</v>
      </c>
      <c r="G641" s="64"/>
      <c r="H641" s="64"/>
      <c r="I641" s="64"/>
      <c r="J641" s="64"/>
    </row>
    <row r="642" spans="1:12" ht="16.5" thickBot="1" x14ac:dyDescent="0.3">
      <c r="A642" s="44"/>
      <c r="B642" s="50"/>
      <c r="C642" s="51"/>
      <c r="D642" s="58" t="s">
        <v>131</v>
      </c>
      <c r="E642" s="58">
        <v>0.1</v>
      </c>
      <c r="F642" s="58">
        <v>0.1</v>
      </c>
      <c r="G642" s="64"/>
      <c r="H642" s="64"/>
      <c r="I642" s="64"/>
      <c r="J642" s="64"/>
    </row>
    <row r="643" spans="1:12" ht="32.25" thickBot="1" x14ac:dyDescent="0.3">
      <c r="A643" s="60"/>
      <c r="B643" s="61"/>
      <c r="C643" s="60"/>
      <c r="D643" s="76" t="s">
        <v>111</v>
      </c>
      <c r="E643" s="76"/>
      <c r="F643" s="52">
        <v>200</v>
      </c>
      <c r="G643" s="180">
        <v>1.6</v>
      </c>
      <c r="H643" s="180">
        <v>6.2</v>
      </c>
      <c r="I643" s="180">
        <v>10.5</v>
      </c>
      <c r="J643" s="178">
        <v>84.8</v>
      </c>
    </row>
    <row r="644" spans="1:12" ht="16.5" thickBot="1" x14ac:dyDescent="0.3">
      <c r="A644" s="217"/>
      <c r="B644" s="111"/>
      <c r="C644" s="112"/>
      <c r="D644" s="58" t="s">
        <v>284</v>
      </c>
      <c r="E644" s="58">
        <v>20</v>
      </c>
      <c r="F644" s="58">
        <v>16</v>
      </c>
      <c r="G644" s="58"/>
      <c r="H644" s="58"/>
      <c r="I644" s="58"/>
      <c r="J644" s="57"/>
    </row>
    <row r="645" spans="1:12" ht="16.5" thickBot="1" x14ac:dyDescent="0.3">
      <c r="A645" s="217"/>
      <c r="B645" s="111"/>
      <c r="C645" s="112"/>
      <c r="D645" s="58" t="s">
        <v>285</v>
      </c>
      <c r="E645" s="58">
        <v>40</v>
      </c>
      <c r="F645" s="58">
        <v>32</v>
      </c>
      <c r="G645" s="58"/>
      <c r="H645" s="58"/>
      <c r="I645" s="58"/>
      <c r="J645" s="57"/>
      <c r="K645" s="19"/>
      <c r="L645" s="19"/>
    </row>
    <row r="646" spans="1:12" ht="16.5" thickBot="1" x14ac:dyDescent="0.3">
      <c r="A646" s="217"/>
      <c r="B646" s="111"/>
      <c r="C646" s="112"/>
      <c r="D646" s="58" t="s">
        <v>286</v>
      </c>
      <c r="E646" s="58">
        <v>25</v>
      </c>
      <c r="F646" s="58">
        <v>20</v>
      </c>
      <c r="G646" s="58"/>
      <c r="H646" s="58"/>
      <c r="I646" s="58"/>
      <c r="J646" s="57"/>
      <c r="K646" s="19"/>
      <c r="L646" s="19"/>
    </row>
    <row r="647" spans="1:12" ht="16.5" thickBot="1" x14ac:dyDescent="0.3">
      <c r="A647" s="217"/>
      <c r="B647" s="111"/>
      <c r="C647" s="112"/>
      <c r="D647" s="58" t="s">
        <v>240</v>
      </c>
      <c r="E647" s="58">
        <v>11</v>
      </c>
      <c r="F647" s="58">
        <v>9</v>
      </c>
      <c r="G647" s="58"/>
      <c r="H647" s="58"/>
      <c r="I647" s="58"/>
      <c r="J647" s="57"/>
      <c r="K647" s="19"/>
      <c r="L647" s="19"/>
    </row>
    <row r="648" spans="1:12" ht="16.5" thickBot="1" x14ac:dyDescent="0.3">
      <c r="A648" s="217"/>
      <c r="B648" s="111"/>
      <c r="C648" s="112"/>
      <c r="D648" s="58" t="s">
        <v>258</v>
      </c>
      <c r="E648" s="58">
        <v>10</v>
      </c>
      <c r="F648" s="58">
        <v>8</v>
      </c>
      <c r="G648" s="58"/>
      <c r="H648" s="58"/>
      <c r="I648" s="58"/>
      <c r="J648" s="57"/>
      <c r="K648" s="19"/>
      <c r="L648" s="19"/>
    </row>
    <row r="649" spans="1:12" ht="16.5" thickBot="1" x14ac:dyDescent="0.3">
      <c r="A649" s="217"/>
      <c r="B649" s="111"/>
      <c r="C649" s="112"/>
      <c r="D649" s="58" t="s">
        <v>126</v>
      </c>
      <c r="E649" s="58">
        <v>4</v>
      </c>
      <c r="F649" s="58">
        <v>4</v>
      </c>
      <c r="G649" s="58"/>
      <c r="H649" s="58"/>
      <c r="I649" s="58"/>
      <c r="J649" s="57"/>
      <c r="K649" s="19"/>
      <c r="L649" s="19"/>
    </row>
    <row r="650" spans="1:12" ht="16.5" thickBot="1" x14ac:dyDescent="0.3">
      <c r="A650" s="217"/>
      <c r="B650" s="111"/>
      <c r="C650" s="112"/>
      <c r="D650" s="58" t="s">
        <v>172</v>
      </c>
      <c r="E650" s="58">
        <v>4</v>
      </c>
      <c r="F650" s="58">
        <v>4</v>
      </c>
      <c r="G650" s="58"/>
      <c r="H650" s="58"/>
      <c r="I650" s="58"/>
      <c r="J650" s="57"/>
      <c r="K650" s="19"/>
      <c r="L650" s="19"/>
    </row>
    <row r="651" spans="1:12" s="2" customFormat="1" ht="16.5" thickBot="1" x14ac:dyDescent="0.3">
      <c r="A651" s="217"/>
      <c r="B651" s="111"/>
      <c r="C651" s="112"/>
      <c r="D651" s="58" t="s">
        <v>154</v>
      </c>
      <c r="E651" s="58">
        <v>0.01</v>
      </c>
      <c r="F651" s="58">
        <v>0.01</v>
      </c>
      <c r="G651" s="58"/>
      <c r="H651" s="58"/>
      <c r="I651" s="58"/>
      <c r="J651" s="57"/>
      <c r="K651" s="19"/>
      <c r="L651" s="19"/>
    </row>
    <row r="652" spans="1:12" ht="16.5" thickBot="1" x14ac:dyDescent="0.3">
      <c r="A652" s="217"/>
      <c r="B652" s="111"/>
      <c r="C652" s="112"/>
      <c r="D652" s="58" t="s">
        <v>121</v>
      </c>
      <c r="E652" s="58"/>
      <c r="F652" s="58">
        <v>160</v>
      </c>
      <c r="G652" s="58"/>
      <c r="H652" s="58"/>
      <c r="I652" s="58"/>
      <c r="J652" s="57"/>
      <c r="K652" s="19"/>
      <c r="L652" s="19"/>
    </row>
    <row r="653" spans="1:12" s="2" customFormat="1" ht="16.5" thickBot="1" x14ac:dyDescent="0.3">
      <c r="A653" s="217"/>
      <c r="B653" s="111"/>
      <c r="C653" s="112"/>
      <c r="D653" s="58" t="s">
        <v>122</v>
      </c>
      <c r="E653" s="58">
        <v>1.5</v>
      </c>
      <c r="F653" s="58">
        <v>1</v>
      </c>
      <c r="G653" s="58"/>
      <c r="H653" s="58"/>
      <c r="I653" s="58"/>
      <c r="J653" s="57"/>
    </row>
    <row r="654" spans="1:12" s="2" customFormat="1" ht="16.5" thickBot="1" x14ac:dyDescent="0.3">
      <c r="A654" s="217"/>
      <c r="B654" s="111"/>
      <c r="C654" s="112"/>
      <c r="D654" s="58" t="s">
        <v>123</v>
      </c>
      <c r="E654" s="58">
        <v>1</v>
      </c>
      <c r="F654" s="58">
        <v>1</v>
      </c>
      <c r="G654" s="58"/>
      <c r="H654" s="58"/>
      <c r="I654" s="58"/>
      <c r="J654" s="57"/>
    </row>
    <row r="655" spans="1:12" s="2" customFormat="1" ht="16.5" thickBot="1" x14ac:dyDescent="0.3">
      <c r="A655" s="217"/>
      <c r="B655" s="111"/>
      <c r="C655" s="112"/>
      <c r="D655" s="58" t="s">
        <v>124</v>
      </c>
      <c r="E655" s="58"/>
      <c r="F655" s="58">
        <v>20</v>
      </c>
      <c r="G655" s="58"/>
      <c r="H655" s="58"/>
      <c r="I655" s="58"/>
      <c r="J655" s="57"/>
    </row>
    <row r="656" spans="1:12" s="2" customFormat="1" ht="16.5" thickBot="1" x14ac:dyDescent="0.3">
      <c r="A656" s="187"/>
      <c r="B656" s="61"/>
      <c r="C656" s="61"/>
      <c r="D656" s="58" t="s">
        <v>140</v>
      </c>
      <c r="E656" s="58">
        <v>5</v>
      </c>
      <c r="F656" s="58">
        <v>5</v>
      </c>
      <c r="G656" s="58"/>
      <c r="H656" s="58"/>
      <c r="I656" s="58"/>
      <c r="J656" s="57"/>
    </row>
    <row r="657" spans="1:12" s="2" customFormat="1" ht="32.25" thickBot="1" x14ac:dyDescent="0.3">
      <c r="A657" s="125"/>
      <c r="B657" s="175">
        <v>451</v>
      </c>
      <c r="C657" s="77" t="s">
        <v>27</v>
      </c>
      <c r="D657" s="52" t="s">
        <v>315</v>
      </c>
      <c r="E657" s="52"/>
      <c r="F657" s="52">
        <v>70</v>
      </c>
      <c r="G657" s="218">
        <v>11.13</v>
      </c>
      <c r="H657" s="218">
        <v>14.4</v>
      </c>
      <c r="I657" s="218">
        <v>11.2</v>
      </c>
      <c r="J657" s="218">
        <v>182.7</v>
      </c>
    </row>
    <row r="658" spans="1:12" s="19" customFormat="1" ht="16.5" thickBot="1" x14ac:dyDescent="0.3">
      <c r="A658" s="125"/>
      <c r="B658" s="111"/>
      <c r="C658" s="112"/>
      <c r="D658" s="58" t="s">
        <v>125</v>
      </c>
      <c r="E658" s="58">
        <v>62</v>
      </c>
      <c r="F658" s="58">
        <v>52</v>
      </c>
      <c r="G658" s="219"/>
      <c r="H658" s="219"/>
      <c r="I658" s="219"/>
      <c r="J658" s="219"/>
      <c r="K658" s="2"/>
      <c r="L658" s="2"/>
    </row>
    <row r="659" spans="1:12" s="19" customFormat="1" ht="16.5" thickBot="1" x14ac:dyDescent="0.3">
      <c r="A659" s="125"/>
      <c r="B659" s="111"/>
      <c r="C659" s="112"/>
      <c r="D659" s="58" t="s">
        <v>178</v>
      </c>
      <c r="E659" s="58">
        <v>13</v>
      </c>
      <c r="F659" s="58">
        <v>13</v>
      </c>
      <c r="G659" s="219"/>
      <c r="H659" s="219"/>
      <c r="I659" s="219"/>
      <c r="J659" s="219"/>
      <c r="K659" s="2"/>
      <c r="L659" s="2"/>
    </row>
    <row r="660" spans="1:12" s="19" customFormat="1" ht="16.5" thickBot="1" x14ac:dyDescent="0.3">
      <c r="A660" s="125"/>
      <c r="B660" s="111"/>
      <c r="C660" s="112"/>
      <c r="D660" s="58" t="s">
        <v>179</v>
      </c>
      <c r="E660" s="58">
        <v>11</v>
      </c>
      <c r="F660" s="58">
        <v>11</v>
      </c>
      <c r="G660" s="219"/>
      <c r="H660" s="219"/>
      <c r="I660" s="219"/>
      <c r="J660" s="219"/>
      <c r="K660" s="2"/>
      <c r="L660" s="2"/>
    </row>
    <row r="661" spans="1:12" s="19" customFormat="1" ht="16.5" thickBot="1" x14ac:dyDescent="0.3">
      <c r="A661" s="125"/>
      <c r="B661" s="111"/>
      <c r="C661" s="112"/>
      <c r="D661" s="58" t="s">
        <v>123</v>
      </c>
      <c r="E661" s="58">
        <v>0.1</v>
      </c>
      <c r="F661" s="58">
        <v>0.1</v>
      </c>
      <c r="G661" s="219"/>
      <c r="H661" s="219"/>
      <c r="I661" s="219"/>
      <c r="J661" s="219"/>
      <c r="K661" s="2"/>
      <c r="L661" s="2"/>
    </row>
    <row r="662" spans="1:12" s="19" customFormat="1" ht="16.5" thickBot="1" x14ac:dyDescent="0.3">
      <c r="A662" s="125"/>
      <c r="B662" s="111"/>
      <c r="C662" s="112"/>
      <c r="D662" s="58" t="s">
        <v>210</v>
      </c>
      <c r="E662" s="58">
        <v>3</v>
      </c>
      <c r="F662" s="58">
        <v>3</v>
      </c>
      <c r="G662" s="219"/>
      <c r="H662" s="219"/>
      <c r="I662" s="219"/>
      <c r="J662" s="219"/>
      <c r="K662" s="2"/>
      <c r="L662" s="2"/>
    </row>
    <row r="663" spans="1:12" s="19" customFormat="1" ht="16.5" thickBot="1" x14ac:dyDescent="0.3">
      <c r="A663" s="125"/>
      <c r="B663" s="111"/>
      <c r="C663" s="112"/>
      <c r="D663" s="58" t="s">
        <v>211</v>
      </c>
      <c r="E663" s="58">
        <v>5</v>
      </c>
      <c r="F663" s="58">
        <v>4</v>
      </c>
      <c r="G663" s="219"/>
      <c r="H663" s="219"/>
      <c r="I663" s="219"/>
      <c r="J663" s="219"/>
      <c r="K663" s="2"/>
      <c r="L663" s="2"/>
    </row>
    <row r="664" spans="1:12" s="19" customFormat="1" ht="16.5" thickBot="1" x14ac:dyDescent="0.3">
      <c r="A664" s="125"/>
      <c r="B664" s="111"/>
      <c r="C664" s="112"/>
      <c r="D664" s="58" t="s">
        <v>120</v>
      </c>
      <c r="E664" s="58">
        <v>2</v>
      </c>
      <c r="F664" s="58">
        <v>2</v>
      </c>
      <c r="G664" s="219"/>
      <c r="H664" s="219"/>
      <c r="I664" s="219"/>
      <c r="J664" s="219"/>
      <c r="K664" s="2"/>
      <c r="L664" s="2"/>
    </row>
    <row r="665" spans="1:12" s="19" customFormat="1" ht="16.5" thickBot="1" x14ac:dyDescent="0.3">
      <c r="A665" s="125"/>
      <c r="B665" s="111"/>
      <c r="C665" s="112"/>
      <c r="D665" s="58" t="s">
        <v>180</v>
      </c>
      <c r="E665" s="58">
        <v>4</v>
      </c>
      <c r="F665" s="58">
        <v>4</v>
      </c>
      <c r="G665" s="219"/>
      <c r="H665" s="219"/>
      <c r="I665" s="219"/>
      <c r="J665" s="219"/>
      <c r="K665" s="2"/>
      <c r="L665" s="2"/>
    </row>
    <row r="666" spans="1:12" ht="16.5" thickBot="1" x14ac:dyDescent="0.3">
      <c r="A666" s="187"/>
      <c r="B666" s="61"/>
      <c r="C666" s="60"/>
      <c r="D666" s="58" t="s">
        <v>181</v>
      </c>
      <c r="E666" s="58">
        <v>1E-3</v>
      </c>
      <c r="F666" s="105">
        <v>1E-3</v>
      </c>
      <c r="G666" s="219"/>
      <c r="H666" s="219"/>
      <c r="I666" s="219"/>
      <c r="J666" s="219"/>
    </row>
    <row r="667" spans="1:12" ht="32.25" thickBot="1" x14ac:dyDescent="0.3">
      <c r="A667" s="187"/>
      <c r="B667" s="175">
        <v>297</v>
      </c>
      <c r="C667" s="77" t="s">
        <v>48</v>
      </c>
      <c r="D667" s="52" t="s">
        <v>72</v>
      </c>
      <c r="E667" s="52"/>
      <c r="F667" s="52">
        <v>130</v>
      </c>
      <c r="G667" s="180">
        <v>5.6</v>
      </c>
      <c r="H667" s="180">
        <v>4</v>
      </c>
      <c r="I667" s="180">
        <v>27.5</v>
      </c>
      <c r="J667" s="178">
        <v>202</v>
      </c>
    </row>
    <row r="668" spans="1:12" ht="16.5" thickBot="1" x14ac:dyDescent="0.3">
      <c r="A668" s="187"/>
      <c r="B668" s="175"/>
      <c r="C668" s="77"/>
      <c r="D668" s="58" t="s">
        <v>231</v>
      </c>
      <c r="E668" s="58">
        <v>54</v>
      </c>
      <c r="F668" s="58">
        <v>54</v>
      </c>
      <c r="G668" s="180"/>
      <c r="H668" s="180"/>
      <c r="I668" s="180"/>
      <c r="J668" s="178"/>
    </row>
    <row r="669" spans="1:12" ht="16.5" thickBot="1" x14ac:dyDescent="0.3">
      <c r="A669" s="187"/>
      <c r="B669" s="175"/>
      <c r="C669" s="77"/>
      <c r="D669" s="58" t="s">
        <v>129</v>
      </c>
      <c r="E669" s="58">
        <v>100</v>
      </c>
      <c r="F669" s="58">
        <v>100</v>
      </c>
      <c r="G669" s="180"/>
      <c r="H669" s="180"/>
      <c r="I669" s="180"/>
      <c r="J669" s="178"/>
    </row>
    <row r="670" spans="1:12" ht="16.5" thickBot="1" x14ac:dyDescent="0.3">
      <c r="A670" s="187"/>
      <c r="B670" s="175"/>
      <c r="C670" s="77"/>
      <c r="D670" s="58" t="s">
        <v>80</v>
      </c>
      <c r="E670" s="58">
        <v>5</v>
      </c>
      <c r="F670" s="58">
        <v>5</v>
      </c>
      <c r="G670" s="180"/>
      <c r="H670" s="180"/>
      <c r="I670" s="180"/>
      <c r="J670" s="178"/>
    </row>
    <row r="671" spans="1:12" ht="16.5" thickBot="1" x14ac:dyDescent="0.3">
      <c r="A671" s="187"/>
      <c r="B671" s="175"/>
      <c r="C671" s="77"/>
      <c r="D671" s="58" t="s">
        <v>123</v>
      </c>
      <c r="E671" s="58">
        <v>0.5</v>
      </c>
      <c r="F671" s="58">
        <v>0.5</v>
      </c>
      <c r="G671" s="180"/>
      <c r="H671" s="180"/>
      <c r="I671" s="180"/>
      <c r="J671" s="178"/>
    </row>
    <row r="672" spans="1:12" ht="16.5" thickBot="1" x14ac:dyDescent="0.3">
      <c r="A672" s="187"/>
      <c r="B672" s="175">
        <v>107</v>
      </c>
      <c r="C672" s="77" t="s">
        <v>29</v>
      </c>
      <c r="D672" s="52" t="s">
        <v>30</v>
      </c>
      <c r="E672" s="52"/>
      <c r="F672" s="52">
        <v>200</v>
      </c>
      <c r="G672" s="178">
        <v>0.2</v>
      </c>
      <c r="H672" s="178">
        <v>0</v>
      </c>
      <c r="I672" s="180">
        <v>20</v>
      </c>
      <c r="J672" s="178">
        <v>120</v>
      </c>
    </row>
    <row r="673" spans="1:10" ht="16.5" thickBot="1" x14ac:dyDescent="0.3">
      <c r="A673" s="187"/>
      <c r="B673" s="175"/>
      <c r="C673" s="77"/>
      <c r="D673" s="58" t="s">
        <v>128</v>
      </c>
      <c r="E673" s="58">
        <v>24</v>
      </c>
      <c r="F673" s="58">
        <v>20</v>
      </c>
      <c r="G673" s="178"/>
      <c r="H673" s="178"/>
      <c r="I673" s="180"/>
      <c r="J673" s="178"/>
    </row>
    <row r="674" spans="1:10" ht="16.5" thickBot="1" x14ac:dyDescent="0.3">
      <c r="A674" s="187"/>
      <c r="B674" s="175"/>
      <c r="C674" s="77"/>
      <c r="D674" s="58" t="s">
        <v>118</v>
      </c>
      <c r="E674" s="58">
        <v>12</v>
      </c>
      <c r="F674" s="58">
        <v>12</v>
      </c>
      <c r="G674" s="178"/>
      <c r="H674" s="178"/>
      <c r="I674" s="180"/>
      <c r="J674" s="178"/>
    </row>
    <row r="675" spans="1:10" ht="16.5" thickBot="1" x14ac:dyDescent="0.3">
      <c r="A675" s="187"/>
      <c r="B675" s="175"/>
      <c r="C675" s="77"/>
      <c r="D675" s="58" t="s">
        <v>129</v>
      </c>
      <c r="E675" s="58">
        <v>210</v>
      </c>
      <c r="F675" s="58">
        <v>210</v>
      </c>
      <c r="G675" s="178"/>
      <c r="H675" s="178"/>
      <c r="I675" s="180"/>
      <c r="J675" s="178"/>
    </row>
    <row r="676" spans="1:10" ht="16.5" thickBot="1" x14ac:dyDescent="0.3">
      <c r="A676" s="187"/>
      <c r="B676" s="179">
        <v>1</v>
      </c>
      <c r="C676" s="77" t="s">
        <v>18</v>
      </c>
      <c r="D676" s="52" t="s">
        <v>19</v>
      </c>
      <c r="E676" s="52">
        <v>25</v>
      </c>
      <c r="F676" s="52">
        <v>25</v>
      </c>
      <c r="G676" s="178">
        <v>1.77</v>
      </c>
      <c r="H676" s="178">
        <v>0.17</v>
      </c>
      <c r="I676" s="178">
        <v>11</v>
      </c>
      <c r="J676" s="178">
        <v>60</v>
      </c>
    </row>
    <row r="677" spans="1:10" ht="16.5" thickBot="1" x14ac:dyDescent="0.3">
      <c r="A677" s="187"/>
      <c r="B677" s="175">
        <v>1</v>
      </c>
      <c r="C677" s="77" t="s">
        <v>18</v>
      </c>
      <c r="D677" s="52" t="s">
        <v>31</v>
      </c>
      <c r="E677" s="52">
        <v>15</v>
      </c>
      <c r="F677" s="52">
        <v>15</v>
      </c>
      <c r="G677" s="178">
        <v>0.85</v>
      </c>
      <c r="H677" s="178">
        <v>0.16</v>
      </c>
      <c r="I677" s="178">
        <v>5.6</v>
      </c>
      <c r="J677" s="178">
        <v>27.19</v>
      </c>
    </row>
    <row r="678" spans="1:10" ht="16.5" thickBot="1" x14ac:dyDescent="0.3">
      <c r="A678" s="187"/>
      <c r="B678" s="195"/>
      <c r="C678" s="220"/>
      <c r="D678" s="57" t="s">
        <v>22</v>
      </c>
      <c r="E678" s="57"/>
      <c r="F678" s="154">
        <f>F677+F676+F672+F667+F657+F643+F636</f>
        <v>690</v>
      </c>
      <c r="G678" s="154">
        <f t="shared" ref="G678:J678" si="20">G677+G676+G672+G667+G657+G643+G636</f>
        <v>21.150000000000002</v>
      </c>
      <c r="H678" s="154">
        <f t="shared" si="20"/>
        <v>24.93</v>
      </c>
      <c r="I678" s="154">
        <f t="shared" si="20"/>
        <v>85.8</v>
      </c>
      <c r="J678" s="154">
        <f t="shared" si="20"/>
        <v>676.68999999999994</v>
      </c>
    </row>
    <row r="679" spans="1:10" ht="48" thickBot="1" x14ac:dyDescent="0.3">
      <c r="A679" s="60"/>
      <c r="B679" s="61"/>
      <c r="C679" s="60"/>
      <c r="D679" s="57" t="s">
        <v>23</v>
      </c>
      <c r="E679" s="57"/>
      <c r="F679" s="120"/>
      <c r="G679" s="182"/>
      <c r="H679" s="182"/>
      <c r="I679" s="182"/>
      <c r="J679" s="183">
        <f>J678/18</f>
        <v>37.593888888888884</v>
      </c>
    </row>
    <row r="680" spans="1:10" ht="60.75" thickBot="1" x14ac:dyDescent="0.3">
      <c r="A680" s="44" t="s">
        <v>32</v>
      </c>
      <c r="B680" s="50">
        <v>224</v>
      </c>
      <c r="C680" s="51" t="s">
        <v>15</v>
      </c>
      <c r="D680" s="48" t="s">
        <v>310</v>
      </c>
      <c r="E680" s="48"/>
      <c r="F680" s="48">
        <v>200</v>
      </c>
      <c r="G680" s="64">
        <v>5.4</v>
      </c>
      <c r="H680" s="64">
        <v>11</v>
      </c>
      <c r="I680" s="64">
        <v>30</v>
      </c>
      <c r="J680" s="64">
        <v>324</v>
      </c>
    </row>
    <row r="681" spans="1:10" ht="16.5" thickBot="1" x14ac:dyDescent="0.3">
      <c r="A681" s="44"/>
      <c r="B681" s="50"/>
      <c r="C681" s="51"/>
      <c r="D681" s="58" t="s">
        <v>311</v>
      </c>
      <c r="E681" s="58">
        <v>123</v>
      </c>
      <c r="F681" s="93">
        <v>92</v>
      </c>
      <c r="G681" s="53"/>
      <c r="H681" s="64"/>
      <c r="I681" s="64"/>
      <c r="J681" s="64"/>
    </row>
    <row r="682" spans="1:10" ht="16.5" thickBot="1" x14ac:dyDescent="0.3">
      <c r="A682" s="44"/>
      <c r="B682" s="50"/>
      <c r="C682" s="51"/>
      <c r="D682" s="117" t="s">
        <v>155</v>
      </c>
      <c r="E682" s="93">
        <v>32</v>
      </c>
      <c r="F682" s="93">
        <v>21</v>
      </c>
      <c r="G682" s="53"/>
      <c r="H682" s="64"/>
      <c r="I682" s="64"/>
      <c r="J682" s="64"/>
    </row>
    <row r="683" spans="1:10" ht="16.5" thickBot="1" x14ac:dyDescent="0.3">
      <c r="A683" s="44"/>
      <c r="B683" s="50"/>
      <c r="C683" s="51"/>
      <c r="D683" s="117" t="s">
        <v>187</v>
      </c>
      <c r="E683" s="93">
        <v>23</v>
      </c>
      <c r="F683" s="93">
        <v>15</v>
      </c>
      <c r="G683" s="53"/>
      <c r="H683" s="64"/>
      <c r="I683" s="64"/>
      <c r="J683" s="64"/>
    </row>
    <row r="684" spans="1:10" ht="16.5" thickBot="1" x14ac:dyDescent="0.3">
      <c r="A684" s="44"/>
      <c r="B684" s="50"/>
      <c r="C684" s="51"/>
      <c r="D684" s="58" t="s">
        <v>312</v>
      </c>
      <c r="E684" s="58">
        <v>53</v>
      </c>
      <c r="F684" s="93">
        <v>35</v>
      </c>
      <c r="G684" s="53"/>
      <c r="H684" s="64"/>
      <c r="I684" s="64"/>
      <c r="J684" s="64"/>
    </row>
    <row r="685" spans="1:10" ht="16.5" thickBot="1" x14ac:dyDescent="0.3">
      <c r="A685" s="44"/>
      <c r="B685" s="50"/>
      <c r="C685" s="51"/>
      <c r="D685" s="58" t="s">
        <v>80</v>
      </c>
      <c r="E685" s="58">
        <v>7</v>
      </c>
      <c r="F685" s="93">
        <v>7</v>
      </c>
      <c r="G685" s="53"/>
      <c r="H685" s="64"/>
      <c r="I685" s="64"/>
      <c r="J685" s="64"/>
    </row>
    <row r="686" spans="1:10" ht="16.5" thickBot="1" x14ac:dyDescent="0.3">
      <c r="A686" s="44"/>
      <c r="B686" s="50"/>
      <c r="C686" s="51"/>
      <c r="D686" s="58" t="s">
        <v>123</v>
      </c>
      <c r="E686" s="58"/>
      <c r="F686" s="93">
        <v>0.5</v>
      </c>
      <c r="G686" s="53"/>
      <c r="H686" s="64"/>
      <c r="I686" s="64"/>
      <c r="J686" s="64"/>
    </row>
    <row r="687" spans="1:10" ht="16.5" thickBot="1" x14ac:dyDescent="0.3">
      <c r="A687" s="44"/>
      <c r="B687" s="50"/>
      <c r="C687" s="51"/>
      <c r="D687" s="58" t="s">
        <v>151</v>
      </c>
      <c r="E687" s="58">
        <v>1E-3</v>
      </c>
      <c r="F687" s="93">
        <v>1E-3</v>
      </c>
      <c r="G687" s="53"/>
      <c r="H687" s="64"/>
      <c r="I687" s="64"/>
      <c r="J687" s="64"/>
    </row>
    <row r="688" spans="1:10" ht="32.25" thickBot="1" x14ac:dyDescent="0.3">
      <c r="A688" s="60"/>
      <c r="B688" s="50">
        <v>601</v>
      </c>
      <c r="C688" s="51" t="s">
        <v>51</v>
      </c>
      <c r="D688" s="48" t="s">
        <v>52</v>
      </c>
      <c r="E688" s="48"/>
      <c r="F688" s="58">
        <v>40</v>
      </c>
      <c r="G688" s="53"/>
      <c r="H688" s="64"/>
      <c r="I688" s="64"/>
      <c r="J688" s="64"/>
    </row>
    <row r="689" spans="1:10" ht="16.5" thickBot="1" x14ac:dyDescent="0.3">
      <c r="A689" s="60"/>
      <c r="B689" s="50"/>
      <c r="C689" s="51"/>
      <c r="D689" s="105" t="s">
        <v>140</v>
      </c>
      <c r="E689" s="105">
        <v>40</v>
      </c>
      <c r="F689" s="105">
        <v>40</v>
      </c>
      <c r="G689" s="107"/>
      <c r="H689" s="64"/>
      <c r="I689" s="64"/>
      <c r="J689" s="64"/>
    </row>
    <row r="690" spans="1:10" ht="32.25" thickBot="1" x14ac:dyDescent="0.3">
      <c r="A690" s="60"/>
      <c r="B690" s="50"/>
      <c r="C690" s="51"/>
      <c r="D690" s="105" t="s">
        <v>158</v>
      </c>
      <c r="E690" s="105">
        <v>0.5</v>
      </c>
      <c r="F690" s="105">
        <v>0.5</v>
      </c>
      <c r="G690" s="107"/>
      <c r="H690" s="64"/>
      <c r="I690" s="64"/>
      <c r="J690" s="64"/>
    </row>
    <row r="691" spans="1:10" ht="16.5" thickBot="1" x14ac:dyDescent="0.3">
      <c r="A691" s="60"/>
      <c r="B691" s="50"/>
      <c r="C691" s="51"/>
      <c r="D691" s="105" t="s">
        <v>159</v>
      </c>
      <c r="E691" s="105">
        <v>2</v>
      </c>
      <c r="F691" s="105">
        <v>2</v>
      </c>
      <c r="G691" s="107"/>
      <c r="H691" s="64"/>
      <c r="I691" s="64"/>
      <c r="J691" s="64"/>
    </row>
    <row r="692" spans="1:10" ht="16.5" thickBot="1" x14ac:dyDescent="0.3">
      <c r="A692" s="60"/>
      <c r="B692" s="50"/>
      <c r="C692" s="51"/>
      <c r="D692" s="105" t="s">
        <v>131</v>
      </c>
      <c r="E692" s="105">
        <v>0.01</v>
      </c>
      <c r="F692" s="105">
        <v>0.01</v>
      </c>
      <c r="G692" s="107"/>
      <c r="H692" s="64"/>
      <c r="I692" s="64"/>
      <c r="J692" s="64"/>
    </row>
    <row r="693" spans="1:10" ht="16.5" thickBot="1" x14ac:dyDescent="0.3">
      <c r="A693" s="60"/>
      <c r="B693" s="50"/>
      <c r="C693" s="51"/>
      <c r="D693" s="105" t="s">
        <v>126</v>
      </c>
      <c r="E693" s="105">
        <v>2</v>
      </c>
      <c r="F693" s="105">
        <v>2</v>
      </c>
      <c r="G693" s="107"/>
      <c r="H693" s="64"/>
      <c r="I693" s="64"/>
      <c r="J693" s="64"/>
    </row>
    <row r="694" spans="1:10" ht="32.25" thickBot="1" x14ac:dyDescent="0.3">
      <c r="A694" s="48"/>
      <c r="B694" s="175">
        <v>639</v>
      </c>
      <c r="C694" s="77" t="s">
        <v>112</v>
      </c>
      <c r="D694" s="135" t="s">
        <v>66</v>
      </c>
      <c r="E694" s="135"/>
      <c r="F694" s="52">
        <v>200</v>
      </c>
      <c r="G694" s="180">
        <v>0.1</v>
      </c>
      <c r="H694" s="180">
        <v>0</v>
      </c>
      <c r="I694" s="180">
        <v>24.2</v>
      </c>
      <c r="J694" s="178">
        <v>93</v>
      </c>
    </row>
    <row r="695" spans="1:10" ht="16.5" thickBot="1" x14ac:dyDescent="0.3">
      <c r="A695" s="48"/>
      <c r="B695" s="175"/>
      <c r="C695" s="77"/>
      <c r="D695" s="58" t="s">
        <v>212</v>
      </c>
      <c r="E695" s="58">
        <v>21</v>
      </c>
      <c r="F695" s="58">
        <v>20</v>
      </c>
      <c r="G695" s="180"/>
      <c r="H695" s="180"/>
      <c r="I695" s="180"/>
      <c r="J695" s="178"/>
    </row>
    <row r="696" spans="1:10" ht="16.5" thickBot="1" x14ac:dyDescent="0.3">
      <c r="A696" s="48"/>
      <c r="B696" s="175"/>
      <c r="C696" s="77"/>
      <c r="D696" s="58" t="s">
        <v>129</v>
      </c>
      <c r="E696" s="58">
        <v>214</v>
      </c>
      <c r="F696" s="58">
        <v>214</v>
      </c>
      <c r="G696" s="180"/>
      <c r="H696" s="180"/>
      <c r="I696" s="180"/>
      <c r="J696" s="178"/>
    </row>
    <row r="697" spans="1:10" ht="16.5" thickBot="1" x14ac:dyDescent="0.3">
      <c r="A697" s="177"/>
      <c r="B697" s="61"/>
      <c r="C697" s="60"/>
      <c r="D697" s="58" t="s">
        <v>118</v>
      </c>
      <c r="E697" s="58">
        <v>12</v>
      </c>
      <c r="F697" s="58">
        <v>12</v>
      </c>
      <c r="G697" s="180"/>
      <c r="H697" s="180"/>
      <c r="I697" s="180"/>
      <c r="J697" s="178"/>
    </row>
    <row r="698" spans="1:10" ht="32.25" thickBot="1" x14ac:dyDescent="0.3">
      <c r="A698" s="187"/>
      <c r="B698" s="175">
        <v>724</v>
      </c>
      <c r="C698" s="176" t="s">
        <v>67</v>
      </c>
      <c r="D698" s="76" t="s">
        <v>275</v>
      </c>
      <c r="E698" s="76">
        <v>80</v>
      </c>
      <c r="F698" s="76">
        <v>80</v>
      </c>
      <c r="G698" s="221">
        <v>2</v>
      </c>
      <c r="H698" s="221">
        <v>3.5</v>
      </c>
      <c r="I698" s="221">
        <v>10</v>
      </c>
      <c r="J698" s="221">
        <v>127</v>
      </c>
    </row>
    <row r="699" spans="1:10" ht="16.5" thickBot="1" x14ac:dyDescent="0.3">
      <c r="A699" s="187"/>
      <c r="B699" s="179">
        <v>1</v>
      </c>
      <c r="C699" s="77" t="s">
        <v>18</v>
      </c>
      <c r="D699" s="52" t="s">
        <v>19</v>
      </c>
      <c r="E699" s="52">
        <v>25</v>
      </c>
      <c r="F699" s="52">
        <v>25</v>
      </c>
      <c r="G699" s="178">
        <v>1.77</v>
      </c>
      <c r="H699" s="178">
        <v>0.17</v>
      </c>
      <c r="I699" s="178">
        <v>11</v>
      </c>
      <c r="J699" s="178">
        <v>60</v>
      </c>
    </row>
    <row r="700" spans="1:10" ht="16.5" thickBot="1" x14ac:dyDescent="0.3">
      <c r="A700" s="177"/>
      <c r="B700" s="195"/>
      <c r="C700" s="58"/>
      <c r="D700" s="48" t="s">
        <v>22</v>
      </c>
      <c r="E700" s="48"/>
      <c r="F700" s="154">
        <f>F680+F699+F698+F694</f>
        <v>505</v>
      </c>
      <c r="G700" s="154">
        <f t="shared" ref="G700:I700" si="21">G680+G699+G698+G694</f>
        <v>9.27</v>
      </c>
      <c r="H700" s="154">
        <f t="shared" si="21"/>
        <v>14.67</v>
      </c>
      <c r="I700" s="154">
        <f t="shared" si="21"/>
        <v>75.2</v>
      </c>
      <c r="J700" s="154">
        <f>J680+J699+J698+J694</f>
        <v>604</v>
      </c>
    </row>
    <row r="701" spans="1:10" ht="48" thickBot="1" x14ac:dyDescent="0.3">
      <c r="A701" s="177"/>
      <c r="B701" s="175"/>
      <c r="C701" s="176"/>
      <c r="D701" s="48" t="s">
        <v>23</v>
      </c>
      <c r="E701" s="48"/>
      <c r="F701" s="120"/>
      <c r="G701" s="222"/>
      <c r="H701" s="222"/>
      <c r="I701" s="222"/>
      <c r="J701" s="183">
        <f>J700/18</f>
        <v>33.555555555555557</v>
      </c>
    </row>
    <row r="702" spans="1:10" ht="22.5" customHeight="1" thickBot="1" x14ac:dyDescent="0.3">
      <c r="A702" s="60"/>
      <c r="B702" s="61"/>
      <c r="C702" s="60"/>
      <c r="D702" s="174" t="s">
        <v>113</v>
      </c>
      <c r="E702" s="174"/>
      <c r="F702" s="58"/>
      <c r="G702" s="180"/>
      <c r="H702" s="180"/>
      <c r="I702" s="180"/>
      <c r="J702" s="180"/>
    </row>
    <row r="703" spans="1:10" ht="32.25" thickBot="1" x14ac:dyDescent="0.3">
      <c r="A703" s="73" t="s">
        <v>3</v>
      </c>
      <c r="B703" s="148" t="s">
        <v>4</v>
      </c>
      <c r="C703" s="62" t="s">
        <v>5</v>
      </c>
      <c r="D703" s="148" t="s">
        <v>6</v>
      </c>
      <c r="E703" s="148"/>
      <c r="F703" s="73" t="s">
        <v>7</v>
      </c>
      <c r="G703" s="223" t="s">
        <v>8</v>
      </c>
      <c r="H703" s="223" t="s">
        <v>9</v>
      </c>
      <c r="I703" s="224" t="s">
        <v>10</v>
      </c>
      <c r="J703" s="224" t="s">
        <v>114</v>
      </c>
    </row>
    <row r="704" spans="1:10" s="2" customFormat="1" ht="32.25" thickBot="1" x14ac:dyDescent="0.3">
      <c r="A704" s="48" t="s">
        <v>39</v>
      </c>
      <c r="B704" s="175">
        <v>160</v>
      </c>
      <c r="C704" s="77" t="s">
        <v>108</v>
      </c>
      <c r="D704" s="52" t="s">
        <v>90</v>
      </c>
      <c r="E704" s="52"/>
      <c r="F704" s="52">
        <v>200</v>
      </c>
      <c r="G704" s="180">
        <v>5.6</v>
      </c>
      <c r="H704" s="180">
        <v>6.32</v>
      </c>
      <c r="I704" s="180">
        <v>19.760000000000002</v>
      </c>
      <c r="J704" s="178">
        <v>112.8</v>
      </c>
    </row>
    <row r="705" spans="1:10" s="2" customFormat="1" ht="16.5" thickBot="1" x14ac:dyDescent="0.3">
      <c r="A705" s="48"/>
      <c r="B705" s="175"/>
      <c r="C705" s="77"/>
      <c r="D705" s="117" t="s">
        <v>198</v>
      </c>
      <c r="E705" s="117">
        <v>20</v>
      </c>
      <c r="F705" s="58">
        <v>20</v>
      </c>
      <c r="G705" s="180"/>
      <c r="H705" s="180"/>
      <c r="I705" s="180"/>
      <c r="J705" s="178"/>
    </row>
    <row r="706" spans="1:10" s="2" customFormat="1" ht="32.25" thickBot="1" x14ac:dyDescent="0.3">
      <c r="A706" s="48"/>
      <c r="B706" s="175"/>
      <c r="C706" s="77"/>
      <c r="D706" s="117" t="s">
        <v>186</v>
      </c>
      <c r="E706" s="117">
        <v>0.6</v>
      </c>
      <c r="F706" s="58">
        <v>0.6</v>
      </c>
      <c r="G706" s="180"/>
      <c r="H706" s="180"/>
      <c r="I706" s="180"/>
      <c r="J706" s="178"/>
    </row>
    <row r="707" spans="1:10" ht="32.25" thickBot="1" x14ac:dyDescent="0.3">
      <c r="A707" s="48"/>
      <c r="B707" s="175"/>
      <c r="C707" s="77"/>
      <c r="D707" s="117" t="s">
        <v>199</v>
      </c>
      <c r="E707" s="117">
        <v>184</v>
      </c>
      <c r="F707" s="58">
        <v>184</v>
      </c>
      <c r="G707" s="180"/>
      <c r="H707" s="180"/>
      <c r="I707" s="180"/>
      <c r="J707" s="178"/>
    </row>
    <row r="708" spans="1:10" ht="16.5" thickBot="1" x14ac:dyDescent="0.3">
      <c r="A708" s="48"/>
      <c r="B708" s="175"/>
      <c r="C708" s="77"/>
      <c r="D708" s="117" t="s">
        <v>118</v>
      </c>
      <c r="E708" s="117">
        <v>1.6</v>
      </c>
      <c r="F708" s="58">
        <v>1.6</v>
      </c>
      <c r="G708" s="180"/>
      <c r="H708" s="180"/>
      <c r="I708" s="180"/>
      <c r="J708" s="178"/>
    </row>
    <row r="709" spans="1:10" ht="32.25" thickBot="1" x14ac:dyDescent="0.3">
      <c r="A709" s="225"/>
      <c r="B709" s="61"/>
      <c r="C709" s="60"/>
      <c r="D709" s="117" t="s">
        <v>200</v>
      </c>
      <c r="E709" s="117">
        <v>1.6</v>
      </c>
      <c r="F709" s="58">
        <v>1.6</v>
      </c>
      <c r="G709" s="180"/>
      <c r="H709" s="180"/>
      <c r="I709" s="180"/>
      <c r="J709" s="178"/>
    </row>
    <row r="710" spans="1:10" s="2" customFormat="1" ht="45.75" thickBot="1" x14ac:dyDescent="0.3">
      <c r="A710" s="80"/>
      <c r="B710" s="55">
        <v>693</v>
      </c>
      <c r="C710" s="56" t="s">
        <v>33</v>
      </c>
      <c r="D710" s="84" t="s">
        <v>34</v>
      </c>
      <c r="E710" s="84"/>
      <c r="F710" s="94">
        <v>200</v>
      </c>
      <c r="G710" s="95">
        <v>4.41</v>
      </c>
      <c r="H710" s="95">
        <v>4.5</v>
      </c>
      <c r="I710" s="95">
        <v>29.26</v>
      </c>
      <c r="J710" s="95">
        <v>171</v>
      </c>
    </row>
    <row r="711" spans="1:10" s="2" customFormat="1" ht="16.5" thickBot="1" x14ac:dyDescent="0.3">
      <c r="A711" s="80"/>
      <c r="B711" s="55"/>
      <c r="C711" s="56"/>
      <c r="D711" s="58" t="s">
        <v>143</v>
      </c>
      <c r="E711" s="58">
        <v>1.2</v>
      </c>
      <c r="F711" s="96">
        <v>1.2</v>
      </c>
      <c r="G711" s="95"/>
      <c r="H711" s="95"/>
      <c r="I711" s="95"/>
      <c r="J711" s="95"/>
    </row>
    <row r="712" spans="1:10" s="2" customFormat="1" ht="16.5" thickBot="1" x14ac:dyDescent="0.3">
      <c r="A712" s="80"/>
      <c r="B712" s="55"/>
      <c r="C712" s="56"/>
      <c r="D712" s="58" t="s">
        <v>129</v>
      </c>
      <c r="E712" s="58">
        <v>120</v>
      </c>
      <c r="F712" s="96">
        <v>120</v>
      </c>
      <c r="G712" s="95"/>
      <c r="H712" s="95"/>
      <c r="I712" s="95"/>
      <c r="J712" s="95"/>
    </row>
    <row r="713" spans="1:10" ht="16.5" thickBot="1" x14ac:dyDescent="0.3">
      <c r="A713" s="80"/>
      <c r="B713" s="55"/>
      <c r="C713" s="56"/>
      <c r="D713" s="58" t="s">
        <v>118</v>
      </c>
      <c r="E713" s="58">
        <v>12</v>
      </c>
      <c r="F713" s="96">
        <v>12</v>
      </c>
      <c r="G713" s="95"/>
      <c r="H713" s="95"/>
      <c r="I713" s="95"/>
      <c r="J713" s="95"/>
    </row>
    <row r="714" spans="1:10" ht="16.5" thickBot="1" x14ac:dyDescent="0.3">
      <c r="A714" s="80"/>
      <c r="B714" s="55"/>
      <c r="C714" s="56"/>
      <c r="D714" s="58" t="s">
        <v>138</v>
      </c>
      <c r="E714" s="58">
        <v>110</v>
      </c>
      <c r="F714" s="96">
        <v>110</v>
      </c>
      <c r="G714" s="95"/>
      <c r="H714" s="95"/>
      <c r="I714" s="95"/>
      <c r="J714" s="95"/>
    </row>
    <row r="715" spans="1:10" ht="16.5" thickBot="1" x14ac:dyDescent="0.3">
      <c r="A715" s="187"/>
      <c r="B715" s="179">
        <v>1</v>
      </c>
      <c r="C715" s="77" t="s">
        <v>18</v>
      </c>
      <c r="D715" s="52" t="s">
        <v>19</v>
      </c>
      <c r="E715" s="52">
        <v>25</v>
      </c>
      <c r="F715" s="52">
        <v>25</v>
      </c>
      <c r="G715" s="178">
        <v>1.77</v>
      </c>
      <c r="H715" s="178">
        <v>0.17</v>
      </c>
      <c r="I715" s="178">
        <v>11</v>
      </c>
      <c r="J715" s="178">
        <v>60</v>
      </c>
    </row>
    <row r="716" spans="1:10" ht="16.5" thickBot="1" x14ac:dyDescent="0.3">
      <c r="A716" s="177"/>
      <c r="B716" s="175">
        <v>1</v>
      </c>
      <c r="C716" s="77" t="s">
        <v>18</v>
      </c>
      <c r="D716" s="52" t="s">
        <v>31</v>
      </c>
      <c r="E716" s="52">
        <v>15</v>
      </c>
      <c r="F716" s="52">
        <v>15</v>
      </c>
      <c r="G716" s="178">
        <v>0.85</v>
      </c>
      <c r="H716" s="178">
        <v>0.16</v>
      </c>
      <c r="I716" s="178">
        <v>5.6</v>
      </c>
      <c r="J716" s="178">
        <v>27</v>
      </c>
    </row>
    <row r="717" spans="1:10" ht="16.5" thickBot="1" x14ac:dyDescent="0.3">
      <c r="A717" s="60"/>
      <c r="B717" s="175">
        <v>1</v>
      </c>
      <c r="C717" s="77" t="s">
        <v>14</v>
      </c>
      <c r="D717" s="52" t="s">
        <v>115</v>
      </c>
      <c r="E717" s="52">
        <v>5</v>
      </c>
      <c r="F717" s="52">
        <v>5</v>
      </c>
      <c r="G717" s="178">
        <v>0</v>
      </c>
      <c r="H717" s="178">
        <v>4.0999999999999996</v>
      </c>
      <c r="I717" s="178">
        <v>5</v>
      </c>
      <c r="J717" s="180">
        <v>38</v>
      </c>
    </row>
    <row r="718" spans="1:10" ht="32.25" thickBot="1" x14ac:dyDescent="0.3">
      <c r="A718" s="48" t="s">
        <v>45</v>
      </c>
      <c r="B718" s="195"/>
      <c r="C718" s="58"/>
      <c r="D718" s="52" t="s">
        <v>81</v>
      </c>
      <c r="E718" s="52">
        <v>100</v>
      </c>
      <c r="F718" s="52">
        <v>100</v>
      </c>
      <c r="G718" s="180">
        <v>1</v>
      </c>
      <c r="H718" s="180">
        <v>0</v>
      </c>
      <c r="I718" s="180">
        <v>10</v>
      </c>
      <c r="J718" s="178">
        <v>80</v>
      </c>
    </row>
    <row r="719" spans="1:10" ht="16.5" thickBot="1" x14ac:dyDescent="0.3">
      <c r="A719" s="177"/>
      <c r="B719" s="195"/>
      <c r="C719" s="58"/>
      <c r="D719" s="48" t="s">
        <v>22</v>
      </c>
      <c r="E719" s="48"/>
      <c r="F719" s="154">
        <f>F718+F710+F715+F704+F716+F717</f>
        <v>545</v>
      </c>
      <c r="G719" s="154">
        <f t="shared" ref="G719:J719" si="22">G718+G710+G715+G704+G716+G717</f>
        <v>13.629999999999999</v>
      </c>
      <c r="H719" s="154">
        <f t="shared" si="22"/>
        <v>15.25</v>
      </c>
      <c r="I719" s="154">
        <f t="shared" si="22"/>
        <v>80.62</v>
      </c>
      <c r="J719" s="154">
        <f t="shared" si="22"/>
        <v>488.8</v>
      </c>
    </row>
    <row r="720" spans="1:10" ht="48" thickBot="1" x14ac:dyDescent="0.3">
      <c r="A720" s="60"/>
      <c r="B720" s="61"/>
      <c r="C720" s="60"/>
      <c r="D720" s="48" t="s">
        <v>23</v>
      </c>
      <c r="E720" s="48"/>
      <c r="F720" s="120"/>
      <c r="G720" s="182"/>
      <c r="H720" s="182"/>
      <c r="I720" s="222"/>
      <c r="J720" s="183">
        <f>J719/18</f>
        <v>27.155555555555555</v>
      </c>
    </row>
    <row r="721" spans="1:173 1027:1232" ht="32.25" thickBot="1" x14ac:dyDescent="0.3">
      <c r="A721" s="203" t="s">
        <v>24</v>
      </c>
      <c r="B721" s="175" t="s">
        <v>13</v>
      </c>
      <c r="C721" s="77" t="s">
        <v>14</v>
      </c>
      <c r="D721" s="52" t="s">
        <v>294</v>
      </c>
      <c r="E721" s="52">
        <v>50</v>
      </c>
      <c r="F721" s="52">
        <v>50</v>
      </c>
      <c r="G721" s="64">
        <v>0.3</v>
      </c>
      <c r="H721" s="64">
        <v>0</v>
      </c>
      <c r="I721" s="64">
        <v>3.2</v>
      </c>
      <c r="J721" s="64">
        <v>18</v>
      </c>
    </row>
    <row r="722" spans="1:173 1027:1232" ht="32.25" thickBot="1" x14ac:dyDescent="0.3">
      <c r="A722" s="225"/>
      <c r="B722" s="175">
        <v>139</v>
      </c>
      <c r="C722" s="77" t="s">
        <v>25</v>
      </c>
      <c r="D722" s="52" t="s">
        <v>82</v>
      </c>
      <c r="E722" s="52"/>
      <c r="F722" s="52">
        <v>200</v>
      </c>
      <c r="G722" s="178">
        <v>5</v>
      </c>
      <c r="H722" s="178">
        <v>5</v>
      </c>
      <c r="I722" s="180">
        <v>17.8</v>
      </c>
      <c r="J722" s="180">
        <v>133.6</v>
      </c>
    </row>
    <row r="723" spans="1:173 1027:1232" ht="16.5" thickBot="1" x14ac:dyDescent="0.3">
      <c r="A723" s="225"/>
      <c r="B723" s="175"/>
      <c r="C723" s="77"/>
      <c r="D723" s="87" t="s">
        <v>193</v>
      </c>
      <c r="E723" s="87">
        <v>57</v>
      </c>
      <c r="F723" s="113">
        <v>43</v>
      </c>
      <c r="G723" s="178"/>
      <c r="H723" s="178"/>
      <c r="I723" s="180"/>
      <c r="J723" s="180"/>
    </row>
    <row r="724" spans="1:173 1027:1232" ht="16.5" thickBot="1" x14ac:dyDescent="0.3">
      <c r="A724" s="225"/>
      <c r="B724" s="175"/>
      <c r="C724" s="77"/>
      <c r="D724" s="87" t="s">
        <v>171</v>
      </c>
      <c r="E724" s="87">
        <v>16</v>
      </c>
      <c r="F724" s="113">
        <v>16</v>
      </c>
      <c r="G724" s="178"/>
      <c r="H724" s="178"/>
      <c r="I724" s="180"/>
      <c r="J724" s="180"/>
    </row>
    <row r="725" spans="1:173 1027:1232" ht="16.5" thickBot="1" x14ac:dyDescent="0.3">
      <c r="A725" s="225"/>
      <c r="B725" s="175"/>
      <c r="C725" s="77"/>
      <c r="D725" s="87" t="s">
        <v>194</v>
      </c>
      <c r="E725" s="87">
        <v>10</v>
      </c>
      <c r="F725" s="113">
        <v>9</v>
      </c>
      <c r="G725" s="178"/>
      <c r="H725" s="178"/>
      <c r="I725" s="180"/>
      <c r="J725" s="180"/>
    </row>
    <row r="726" spans="1:173 1027:1232" ht="16.5" thickBot="1" x14ac:dyDescent="0.3">
      <c r="A726" s="225"/>
      <c r="B726" s="175"/>
      <c r="C726" s="77"/>
      <c r="D726" s="87" t="s">
        <v>195</v>
      </c>
      <c r="E726" s="87">
        <v>10</v>
      </c>
      <c r="F726" s="113">
        <v>8</v>
      </c>
      <c r="G726" s="178"/>
      <c r="H726" s="178"/>
      <c r="I726" s="180"/>
      <c r="J726" s="180"/>
    </row>
    <row r="727" spans="1:173 1027:1232" ht="16.5" thickBot="1" x14ac:dyDescent="0.3">
      <c r="A727" s="225"/>
      <c r="B727" s="175"/>
      <c r="C727" s="77"/>
      <c r="D727" s="87" t="s">
        <v>172</v>
      </c>
      <c r="E727" s="87">
        <v>3</v>
      </c>
      <c r="F727" s="113">
        <v>3</v>
      </c>
      <c r="G727" s="178"/>
      <c r="H727" s="178"/>
      <c r="I727" s="180"/>
      <c r="J727" s="180"/>
    </row>
    <row r="728" spans="1:173 1027:1232" ht="18.75" customHeight="1" thickBot="1" x14ac:dyDescent="0.3">
      <c r="A728" s="225"/>
      <c r="B728" s="175"/>
      <c r="C728" s="77"/>
      <c r="D728" s="87" t="s">
        <v>121</v>
      </c>
      <c r="E728" s="87"/>
      <c r="F728" s="113">
        <v>144</v>
      </c>
      <c r="G728" s="178"/>
      <c r="H728" s="178"/>
      <c r="I728" s="180"/>
      <c r="J728" s="180"/>
    </row>
    <row r="729" spans="1:173 1027:1232" ht="16.5" thickBot="1" x14ac:dyDescent="0.3">
      <c r="A729" s="225"/>
      <c r="B729" s="175"/>
      <c r="C729" s="77"/>
      <c r="D729" s="87" t="s">
        <v>122</v>
      </c>
      <c r="E729" s="87">
        <v>2.2999999999999998</v>
      </c>
      <c r="F729" s="113">
        <v>2</v>
      </c>
      <c r="G729" s="178"/>
      <c r="H729" s="178"/>
      <c r="I729" s="180"/>
      <c r="J729" s="180"/>
    </row>
    <row r="730" spans="1:173 1027:1232" ht="16.5" thickBot="1" x14ac:dyDescent="0.3">
      <c r="A730" s="225"/>
      <c r="B730" s="175"/>
      <c r="C730" s="77"/>
      <c r="D730" s="87" t="s">
        <v>123</v>
      </c>
      <c r="E730" s="87">
        <v>1</v>
      </c>
      <c r="F730" s="113">
        <v>1</v>
      </c>
      <c r="G730" s="178"/>
      <c r="H730" s="178"/>
      <c r="I730" s="180"/>
      <c r="J730" s="180"/>
    </row>
    <row r="731" spans="1:173 1027:1232" ht="16.5" thickBot="1" x14ac:dyDescent="0.3">
      <c r="A731" s="225"/>
      <c r="B731" s="175"/>
      <c r="C731" s="77"/>
      <c r="D731" s="87" t="s">
        <v>161</v>
      </c>
      <c r="E731" s="87"/>
      <c r="F731" s="113">
        <v>20</v>
      </c>
      <c r="G731" s="178"/>
      <c r="H731" s="178"/>
      <c r="I731" s="180"/>
      <c r="J731" s="180"/>
    </row>
    <row r="732" spans="1:173 1027:1232" s="4" customFormat="1" ht="16.5" thickBot="1" x14ac:dyDescent="0.3">
      <c r="A732" s="226"/>
      <c r="B732" s="227" t="s">
        <v>244</v>
      </c>
      <c r="C732" s="112" t="s">
        <v>27</v>
      </c>
      <c r="D732" s="154" t="s">
        <v>243</v>
      </c>
      <c r="E732" s="84"/>
      <c r="F732" s="227">
        <v>200</v>
      </c>
      <c r="G732" s="228">
        <v>17.809999999999999</v>
      </c>
      <c r="H732" s="228">
        <v>17.2</v>
      </c>
      <c r="I732" s="228">
        <v>21</v>
      </c>
      <c r="J732" s="229">
        <v>250</v>
      </c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3"/>
      <c r="EZ732" s="3"/>
      <c r="FA732" s="3"/>
      <c r="FB732" s="3"/>
      <c r="FC732" s="3"/>
      <c r="FD732" s="3"/>
      <c r="FE732" s="3"/>
      <c r="FF732" s="3"/>
      <c r="FG732" s="3"/>
      <c r="FH732" s="3"/>
      <c r="FI732" s="3"/>
      <c r="FJ732" s="3"/>
      <c r="FK732" s="3"/>
      <c r="FL732" s="3"/>
      <c r="FM732" s="3"/>
      <c r="FN732" s="3"/>
      <c r="FO732" s="3"/>
      <c r="FP732" s="3"/>
      <c r="FQ732" s="3"/>
      <c r="AMP732" s="3"/>
      <c r="AMQ732" s="3"/>
      <c r="AMR732" s="3"/>
      <c r="AMS732" s="3"/>
      <c r="AMT732" s="3"/>
      <c r="AMU732" s="3"/>
      <c r="AMV732" s="3"/>
      <c r="AMW732" s="3"/>
      <c r="AMX732" s="3"/>
      <c r="AMY732" s="3"/>
      <c r="AMZ732" s="3"/>
      <c r="ANA732" s="3"/>
      <c r="ANB732" s="3"/>
      <c r="ANC732" s="3"/>
      <c r="AND732" s="3"/>
      <c r="ANE732" s="3"/>
      <c r="ANF732" s="3"/>
      <c r="ANG732" s="3"/>
      <c r="ANH732" s="3"/>
      <c r="ANI732" s="3"/>
      <c r="ANJ732" s="3"/>
      <c r="ANK732" s="3"/>
      <c r="ANL732" s="3"/>
      <c r="ANM732" s="3"/>
      <c r="ANN732" s="3"/>
      <c r="ANO732" s="3"/>
      <c r="ANP732" s="3"/>
      <c r="ANQ732" s="3"/>
      <c r="ANR732" s="3"/>
      <c r="ANS732" s="3"/>
      <c r="ANT732" s="3"/>
      <c r="ANU732" s="3"/>
      <c r="ANV732" s="3"/>
      <c r="ANW732" s="3"/>
      <c r="ANX732" s="3"/>
      <c r="ANY732" s="3"/>
      <c r="ANZ732" s="3"/>
      <c r="AOA732" s="3"/>
      <c r="AOB732" s="3"/>
      <c r="AOC732" s="3"/>
      <c r="AOD732" s="3"/>
      <c r="AOE732" s="3"/>
      <c r="AOF732" s="3"/>
      <c r="AOG732" s="3"/>
      <c r="AOH732" s="3"/>
      <c r="AOI732" s="3"/>
      <c r="AOJ732" s="3"/>
      <c r="AOK732" s="3"/>
      <c r="AOL732" s="3"/>
      <c r="AOM732" s="3"/>
      <c r="AON732" s="3"/>
      <c r="AOO732" s="3"/>
      <c r="AOP732" s="3"/>
      <c r="AOQ732" s="3"/>
      <c r="AOR732" s="3"/>
      <c r="AOS732" s="3"/>
      <c r="AOT732" s="3"/>
      <c r="AOU732" s="3"/>
      <c r="AOV732" s="3"/>
      <c r="AOW732" s="3"/>
      <c r="AOX732" s="3"/>
      <c r="AOY732" s="3"/>
      <c r="AOZ732" s="3"/>
      <c r="APA732" s="3"/>
      <c r="APB732" s="3"/>
      <c r="APC732" s="3"/>
      <c r="APD732" s="3"/>
      <c r="APE732" s="3"/>
      <c r="APF732" s="3"/>
      <c r="APG732" s="3"/>
      <c r="APH732" s="3"/>
      <c r="API732" s="3"/>
      <c r="APJ732" s="3"/>
      <c r="APK732" s="3"/>
      <c r="APL732" s="3"/>
      <c r="APM732" s="3"/>
      <c r="APN732" s="3"/>
      <c r="APO732" s="3"/>
      <c r="APP732" s="3"/>
      <c r="APQ732" s="3"/>
      <c r="APR732" s="3"/>
      <c r="APS732" s="3"/>
      <c r="APT732" s="3"/>
      <c r="APU732" s="3"/>
      <c r="APV732" s="3"/>
      <c r="APW732" s="3"/>
      <c r="APX732" s="3"/>
      <c r="APY732" s="3"/>
      <c r="APZ732" s="3"/>
      <c r="AQA732" s="3"/>
      <c r="AQB732" s="3"/>
      <c r="AQC732" s="3"/>
      <c r="AQD732" s="3"/>
      <c r="AQE732" s="3"/>
      <c r="AQF732" s="3"/>
      <c r="AQG732" s="3"/>
      <c r="AQH732" s="3"/>
      <c r="AQI732" s="3"/>
      <c r="AQJ732" s="3"/>
      <c r="AQK732" s="3"/>
      <c r="AQL732" s="3"/>
      <c r="AQM732" s="3"/>
      <c r="AQN732" s="3"/>
      <c r="AQO732" s="3"/>
      <c r="AQP732" s="3"/>
      <c r="AQQ732" s="3"/>
      <c r="AQR732" s="3"/>
      <c r="AQS732" s="3"/>
      <c r="AQT732" s="3"/>
      <c r="AQU732" s="3"/>
      <c r="AQV732" s="3"/>
      <c r="AQW732" s="3"/>
      <c r="AQX732" s="3"/>
      <c r="AQY732" s="3"/>
      <c r="AQZ732" s="3"/>
      <c r="ARA732" s="3"/>
      <c r="ARB732" s="3"/>
      <c r="ARC732" s="3"/>
      <c r="ARD732" s="3"/>
      <c r="ARE732" s="3"/>
      <c r="ARF732" s="3"/>
      <c r="ARG732" s="3"/>
      <c r="ARH732" s="3"/>
      <c r="ARI732" s="3"/>
      <c r="ARJ732" s="3"/>
      <c r="ARK732" s="3"/>
      <c r="ARL732" s="3"/>
      <c r="ARM732" s="3"/>
      <c r="ARN732" s="3"/>
      <c r="ARO732" s="3"/>
      <c r="ARP732" s="3"/>
      <c r="ARQ732" s="3"/>
      <c r="ARR732" s="3"/>
      <c r="ARS732" s="3"/>
      <c r="ART732" s="3"/>
      <c r="ARU732" s="3"/>
      <c r="ARV732" s="3"/>
      <c r="ARW732" s="3"/>
      <c r="ARX732" s="3"/>
      <c r="ARY732" s="3"/>
      <c r="ARZ732" s="3"/>
      <c r="ASA732" s="3"/>
      <c r="ASB732" s="3"/>
      <c r="ASC732" s="3"/>
      <c r="ASD732" s="3"/>
      <c r="ASE732" s="3"/>
      <c r="ASF732" s="3"/>
      <c r="ASG732" s="3"/>
      <c r="ASH732" s="3"/>
      <c r="ASI732" s="3"/>
      <c r="ASJ732" s="3"/>
      <c r="ASK732" s="3"/>
      <c r="ASL732" s="3"/>
      <c r="ASM732" s="3"/>
      <c r="ASN732" s="3"/>
      <c r="ASO732" s="3"/>
      <c r="ASP732" s="3"/>
      <c r="ASQ732" s="3"/>
      <c r="ASR732" s="3"/>
      <c r="ASS732" s="3"/>
      <c r="AST732" s="3"/>
      <c r="ASU732" s="3"/>
      <c r="ASV732" s="3"/>
      <c r="ASW732" s="3"/>
      <c r="ASX732" s="3"/>
      <c r="ASY732" s="3"/>
      <c r="ASZ732" s="3"/>
      <c r="ATA732" s="3"/>
      <c r="ATB732" s="3"/>
      <c r="ATC732" s="3"/>
      <c r="ATD732" s="3"/>
      <c r="ATE732" s="3"/>
      <c r="ATF732" s="3"/>
      <c r="ATG732" s="3"/>
      <c r="ATH732" s="3"/>
      <c r="ATI732" s="3"/>
      <c r="ATJ732" s="3"/>
      <c r="ATK732" s="3"/>
      <c r="ATL732" s="3"/>
      <c r="ATM732" s="3"/>
      <c r="ATN732" s="3"/>
      <c r="ATO732" s="3"/>
      <c r="ATP732" s="3"/>
      <c r="ATQ732" s="3"/>
      <c r="ATR732" s="3"/>
      <c r="ATS732" s="3"/>
      <c r="ATT732" s="3"/>
      <c r="ATU732" s="3"/>
      <c r="ATV732" s="3"/>
      <c r="ATW732" s="3"/>
      <c r="ATX732" s="3"/>
      <c r="ATY732" s="3"/>
      <c r="ATZ732" s="3"/>
      <c r="AUA732" s="3"/>
      <c r="AUB732" s="3"/>
      <c r="AUC732" s="3"/>
      <c r="AUD732" s="3"/>
      <c r="AUE732" s="3"/>
      <c r="AUF732" s="3"/>
      <c r="AUG732" s="3"/>
      <c r="AUH732" s="3"/>
      <c r="AUI732" s="3"/>
      <c r="AUJ732" s="3"/>
    </row>
    <row r="733" spans="1:173 1027:1232" s="4" customFormat="1" ht="16.5" thickBot="1" x14ac:dyDescent="0.3">
      <c r="A733" s="226"/>
      <c r="B733" s="227"/>
      <c r="C733" s="112"/>
      <c r="D733" s="230" t="s">
        <v>245</v>
      </c>
      <c r="E733" s="93">
        <v>80</v>
      </c>
      <c r="F733" s="231">
        <v>70</v>
      </c>
      <c r="G733" s="228"/>
      <c r="H733" s="228"/>
      <c r="I733" s="228"/>
      <c r="J733" s="232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3"/>
      <c r="EZ733" s="3"/>
      <c r="FA733" s="3"/>
      <c r="FB733" s="3"/>
      <c r="FC733" s="3"/>
      <c r="FD733" s="3"/>
      <c r="FE733" s="3"/>
      <c r="FF733" s="3"/>
      <c r="FG733" s="3"/>
      <c r="FH733" s="3"/>
      <c r="FI733" s="3"/>
      <c r="FJ733" s="3"/>
      <c r="FK733" s="3"/>
      <c r="FL733" s="3"/>
      <c r="FM733" s="3"/>
      <c r="FN733" s="3"/>
      <c r="FO733" s="3"/>
      <c r="FP733" s="3"/>
      <c r="FQ733" s="3"/>
      <c r="AMP733" s="3"/>
      <c r="AMQ733" s="3"/>
      <c r="AMR733" s="3"/>
      <c r="AMS733" s="3"/>
      <c r="AMT733" s="3"/>
      <c r="AMU733" s="3"/>
      <c r="AMV733" s="3"/>
      <c r="AMW733" s="3"/>
      <c r="AMX733" s="3"/>
      <c r="AMY733" s="3"/>
      <c r="AMZ733" s="3"/>
      <c r="ANA733" s="3"/>
      <c r="ANB733" s="3"/>
      <c r="ANC733" s="3"/>
      <c r="AND733" s="3"/>
      <c r="ANE733" s="3"/>
      <c r="ANF733" s="3"/>
      <c r="ANG733" s="3"/>
      <c r="ANH733" s="3"/>
      <c r="ANI733" s="3"/>
      <c r="ANJ733" s="3"/>
      <c r="ANK733" s="3"/>
      <c r="ANL733" s="3"/>
      <c r="ANM733" s="3"/>
      <c r="ANN733" s="3"/>
      <c r="ANO733" s="3"/>
      <c r="ANP733" s="3"/>
      <c r="ANQ733" s="3"/>
      <c r="ANR733" s="3"/>
      <c r="ANS733" s="3"/>
      <c r="ANT733" s="3"/>
      <c r="ANU733" s="3"/>
      <c r="ANV733" s="3"/>
      <c r="ANW733" s="3"/>
      <c r="ANX733" s="3"/>
      <c r="ANY733" s="3"/>
      <c r="ANZ733" s="3"/>
      <c r="AOA733" s="3"/>
      <c r="AOB733" s="3"/>
      <c r="AOC733" s="3"/>
      <c r="AOD733" s="3"/>
      <c r="AOE733" s="3"/>
      <c r="AOF733" s="3"/>
      <c r="AOG733" s="3"/>
      <c r="AOH733" s="3"/>
      <c r="AOI733" s="3"/>
      <c r="AOJ733" s="3"/>
      <c r="AOK733" s="3"/>
      <c r="AOL733" s="3"/>
      <c r="AOM733" s="3"/>
      <c r="AON733" s="3"/>
      <c r="AOO733" s="3"/>
      <c r="AOP733" s="3"/>
      <c r="AOQ733" s="3"/>
      <c r="AOR733" s="3"/>
      <c r="AOS733" s="3"/>
      <c r="AOT733" s="3"/>
      <c r="AOU733" s="3"/>
      <c r="AOV733" s="3"/>
      <c r="AOW733" s="3"/>
      <c r="AOX733" s="3"/>
      <c r="AOY733" s="3"/>
      <c r="AOZ733" s="3"/>
      <c r="APA733" s="3"/>
      <c r="APB733" s="3"/>
      <c r="APC733" s="3"/>
      <c r="APD733" s="3"/>
      <c r="APE733" s="3"/>
      <c r="APF733" s="3"/>
      <c r="APG733" s="3"/>
      <c r="APH733" s="3"/>
      <c r="API733" s="3"/>
      <c r="APJ733" s="3"/>
      <c r="APK733" s="3"/>
      <c r="APL733" s="3"/>
      <c r="APM733" s="3"/>
      <c r="APN733" s="3"/>
      <c r="APO733" s="3"/>
      <c r="APP733" s="3"/>
      <c r="APQ733" s="3"/>
      <c r="APR733" s="3"/>
      <c r="APS733" s="3"/>
      <c r="APT733" s="3"/>
      <c r="APU733" s="3"/>
      <c r="APV733" s="3"/>
      <c r="APW733" s="3"/>
      <c r="APX733" s="3"/>
      <c r="APY733" s="3"/>
      <c r="APZ733" s="3"/>
      <c r="AQA733" s="3"/>
      <c r="AQB733" s="3"/>
      <c r="AQC733" s="3"/>
      <c r="AQD733" s="3"/>
      <c r="AQE733" s="3"/>
      <c r="AQF733" s="3"/>
      <c r="AQG733" s="3"/>
      <c r="AQH733" s="3"/>
      <c r="AQI733" s="3"/>
      <c r="AQJ733" s="3"/>
      <c r="AQK733" s="3"/>
      <c r="AQL733" s="3"/>
      <c r="AQM733" s="3"/>
      <c r="AQN733" s="3"/>
      <c r="AQO733" s="3"/>
      <c r="AQP733" s="3"/>
      <c r="AQQ733" s="3"/>
      <c r="AQR733" s="3"/>
      <c r="AQS733" s="3"/>
      <c r="AQT733" s="3"/>
      <c r="AQU733" s="3"/>
      <c r="AQV733" s="3"/>
      <c r="AQW733" s="3"/>
      <c r="AQX733" s="3"/>
      <c r="AQY733" s="3"/>
      <c r="AQZ733" s="3"/>
      <c r="ARA733" s="3"/>
      <c r="ARB733" s="3"/>
      <c r="ARC733" s="3"/>
      <c r="ARD733" s="3"/>
      <c r="ARE733" s="3"/>
      <c r="ARF733" s="3"/>
      <c r="ARG733" s="3"/>
      <c r="ARH733" s="3"/>
      <c r="ARI733" s="3"/>
      <c r="ARJ733" s="3"/>
      <c r="ARK733" s="3"/>
      <c r="ARL733" s="3"/>
      <c r="ARM733" s="3"/>
      <c r="ARN733" s="3"/>
      <c r="ARO733" s="3"/>
      <c r="ARP733" s="3"/>
      <c r="ARQ733" s="3"/>
      <c r="ARR733" s="3"/>
      <c r="ARS733" s="3"/>
      <c r="ART733" s="3"/>
      <c r="ARU733" s="3"/>
      <c r="ARV733" s="3"/>
      <c r="ARW733" s="3"/>
      <c r="ARX733" s="3"/>
      <c r="ARY733" s="3"/>
      <c r="ARZ733" s="3"/>
      <c r="ASA733" s="3"/>
      <c r="ASB733" s="3"/>
      <c r="ASC733" s="3"/>
      <c r="ASD733" s="3"/>
      <c r="ASE733" s="3"/>
      <c r="ASF733" s="3"/>
      <c r="ASG733" s="3"/>
      <c r="ASH733" s="3"/>
      <c r="ASI733" s="3"/>
      <c r="ASJ733" s="3"/>
      <c r="ASK733" s="3"/>
      <c r="ASL733" s="3"/>
      <c r="ASM733" s="3"/>
      <c r="ASN733" s="3"/>
      <c r="ASO733" s="3"/>
      <c r="ASP733" s="3"/>
      <c r="ASQ733" s="3"/>
      <c r="ASR733" s="3"/>
      <c r="ASS733" s="3"/>
      <c r="AST733" s="3"/>
      <c r="ASU733" s="3"/>
      <c r="ASV733" s="3"/>
      <c r="ASW733" s="3"/>
      <c r="ASX733" s="3"/>
      <c r="ASY733" s="3"/>
      <c r="ASZ733" s="3"/>
      <c r="ATA733" s="3"/>
      <c r="ATB733" s="3"/>
      <c r="ATC733" s="3"/>
      <c r="ATD733" s="3"/>
      <c r="ATE733" s="3"/>
      <c r="ATF733" s="3"/>
      <c r="ATG733" s="3"/>
      <c r="ATH733" s="3"/>
      <c r="ATI733" s="3"/>
      <c r="ATJ733" s="3"/>
      <c r="ATK733" s="3"/>
      <c r="ATL733" s="3"/>
      <c r="ATM733" s="3"/>
      <c r="ATN733" s="3"/>
      <c r="ATO733" s="3"/>
      <c r="ATP733" s="3"/>
      <c r="ATQ733" s="3"/>
      <c r="ATR733" s="3"/>
      <c r="ATS733" s="3"/>
      <c r="ATT733" s="3"/>
      <c r="ATU733" s="3"/>
      <c r="ATV733" s="3"/>
      <c r="ATW733" s="3"/>
      <c r="ATX733" s="3"/>
      <c r="ATY733" s="3"/>
      <c r="ATZ733" s="3"/>
      <c r="AUA733" s="3"/>
      <c r="AUB733" s="3"/>
      <c r="AUC733" s="3"/>
      <c r="AUD733" s="3"/>
      <c r="AUE733" s="3"/>
      <c r="AUF733" s="3"/>
      <c r="AUG733" s="3"/>
      <c r="AUH733" s="3"/>
      <c r="AUI733" s="3"/>
      <c r="AUJ733" s="3"/>
    </row>
    <row r="734" spans="1:173 1027:1232" s="4" customFormat="1" ht="32.25" thickBot="1" x14ac:dyDescent="0.3">
      <c r="A734" s="226"/>
      <c r="B734" s="227"/>
      <c r="C734" s="112"/>
      <c r="D734" s="117" t="s">
        <v>246</v>
      </c>
      <c r="E734" s="93">
        <v>143</v>
      </c>
      <c r="F734" s="231">
        <v>107</v>
      </c>
      <c r="G734" s="228"/>
      <c r="H734" s="228"/>
      <c r="I734" s="228"/>
      <c r="J734" s="232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3"/>
      <c r="EZ734" s="3"/>
      <c r="FA734" s="3"/>
      <c r="FB734" s="3"/>
      <c r="FC734" s="3"/>
      <c r="FD734" s="3"/>
      <c r="FE734" s="3"/>
      <c r="FF734" s="3"/>
      <c r="FG734" s="3"/>
      <c r="FH734" s="3"/>
      <c r="FI734" s="3"/>
      <c r="FJ734" s="3"/>
      <c r="FK734" s="3"/>
      <c r="FL734" s="3"/>
      <c r="FM734" s="3"/>
      <c r="FN734" s="3"/>
      <c r="FO734" s="3"/>
      <c r="FP734" s="3"/>
      <c r="FQ734" s="3"/>
      <c r="AMP734" s="3"/>
      <c r="AMQ734" s="3"/>
      <c r="AMR734" s="3"/>
      <c r="AMS734" s="3"/>
      <c r="AMT734" s="3"/>
      <c r="AMU734" s="3"/>
      <c r="AMV734" s="3"/>
      <c r="AMW734" s="3"/>
      <c r="AMX734" s="3"/>
      <c r="AMY734" s="3"/>
      <c r="AMZ734" s="3"/>
      <c r="ANA734" s="3"/>
      <c r="ANB734" s="3"/>
      <c r="ANC734" s="3"/>
      <c r="AND734" s="3"/>
      <c r="ANE734" s="3"/>
      <c r="ANF734" s="3"/>
      <c r="ANG734" s="3"/>
      <c r="ANH734" s="3"/>
      <c r="ANI734" s="3"/>
      <c r="ANJ734" s="3"/>
      <c r="ANK734" s="3"/>
      <c r="ANL734" s="3"/>
      <c r="ANM734" s="3"/>
      <c r="ANN734" s="3"/>
      <c r="ANO734" s="3"/>
      <c r="ANP734" s="3"/>
      <c r="ANQ734" s="3"/>
      <c r="ANR734" s="3"/>
      <c r="ANS734" s="3"/>
      <c r="ANT734" s="3"/>
      <c r="ANU734" s="3"/>
      <c r="ANV734" s="3"/>
      <c r="ANW734" s="3"/>
      <c r="ANX734" s="3"/>
      <c r="ANY734" s="3"/>
      <c r="ANZ734" s="3"/>
      <c r="AOA734" s="3"/>
      <c r="AOB734" s="3"/>
      <c r="AOC734" s="3"/>
      <c r="AOD734" s="3"/>
      <c r="AOE734" s="3"/>
      <c r="AOF734" s="3"/>
      <c r="AOG734" s="3"/>
      <c r="AOH734" s="3"/>
      <c r="AOI734" s="3"/>
      <c r="AOJ734" s="3"/>
      <c r="AOK734" s="3"/>
      <c r="AOL734" s="3"/>
      <c r="AOM734" s="3"/>
      <c r="AON734" s="3"/>
      <c r="AOO734" s="3"/>
      <c r="AOP734" s="3"/>
      <c r="AOQ734" s="3"/>
      <c r="AOR734" s="3"/>
      <c r="AOS734" s="3"/>
      <c r="AOT734" s="3"/>
      <c r="AOU734" s="3"/>
      <c r="AOV734" s="3"/>
      <c r="AOW734" s="3"/>
      <c r="AOX734" s="3"/>
      <c r="AOY734" s="3"/>
      <c r="AOZ734" s="3"/>
      <c r="APA734" s="3"/>
      <c r="APB734" s="3"/>
      <c r="APC734" s="3"/>
      <c r="APD734" s="3"/>
      <c r="APE734" s="3"/>
      <c r="APF734" s="3"/>
      <c r="APG734" s="3"/>
      <c r="APH734" s="3"/>
      <c r="API734" s="3"/>
      <c r="APJ734" s="3"/>
      <c r="APK734" s="3"/>
      <c r="APL734" s="3"/>
      <c r="APM734" s="3"/>
      <c r="APN734" s="3"/>
      <c r="APO734" s="3"/>
      <c r="APP734" s="3"/>
      <c r="APQ734" s="3"/>
      <c r="APR734" s="3"/>
      <c r="APS734" s="3"/>
      <c r="APT734" s="3"/>
      <c r="APU734" s="3"/>
      <c r="APV734" s="3"/>
      <c r="APW734" s="3"/>
      <c r="APX734" s="3"/>
      <c r="APY734" s="3"/>
      <c r="APZ734" s="3"/>
      <c r="AQA734" s="3"/>
      <c r="AQB734" s="3"/>
      <c r="AQC734" s="3"/>
      <c r="AQD734" s="3"/>
      <c r="AQE734" s="3"/>
      <c r="AQF734" s="3"/>
      <c r="AQG734" s="3"/>
      <c r="AQH734" s="3"/>
      <c r="AQI734" s="3"/>
      <c r="AQJ734" s="3"/>
      <c r="AQK734" s="3"/>
      <c r="AQL734" s="3"/>
      <c r="AQM734" s="3"/>
      <c r="AQN734" s="3"/>
      <c r="AQO734" s="3"/>
      <c r="AQP734" s="3"/>
      <c r="AQQ734" s="3"/>
      <c r="AQR734" s="3"/>
      <c r="AQS734" s="3"/>
      <c r="AQT734" s="3"/>
      <c r="AQU734" s="3"/>
      <c r="AQV734" s="3"/>
      <c r="AQW734" s="3"/>
      <c r="AQX734" s="3"/>
      <c r="AQY734" s="3"/>
      <c r="AQZ734" s="3"/>
      <c r="ARA734" s="3"/>
      <c r="ARB734" s="3"/>
      <c r="ARC734" s="3"/>
      <c r="ARD734" s="3"/>
      <c r="ARE734" s="3"/>
      <c r="ARF734" s="3"/>
      <c r="ARG734" s="3"/>
      <c r="ARH734" s="3"/>
      <c r="ARI734" s="3"/>
      <c r="ARJ734" s="3"/>
      <c r="ARK734" s="3"/>
      <c r="ARL734" s="3"/>
      <c r="ARM734" s="3"/>
      <c r="ARN734" s="3"/>
      <c r="ARO734" s="3"/>
      <c r="ARP734" s="3"/>
      <c r="ARQ734" s="3"/>
      <c r="ARR734" s="3"/>
      <c r="ARS734" s="3"/>
      <c r="ART734" s="3"/>
      <c r="ARU734" s="3"/>
      <c r="ARV734" s="3"/>
      <c r="ARW734" s="3"/>
      <c r="ARX734" s="3"/>
      <c r="ARY734" s="3"/>
      <c r="ARZ734" s="3"/>
      <c r="ASA734" s="3"/>
      <c r="ASB734" s="3"/>
      <c r="ASC734" s="3"/>
      <c r="ASD734" s="3"/>
      <c r="ASE734" s="3"/>
      <c r="ASF734" s="3"/>
      <c r="ASG734" s="3"/>
      <c r="ASH734" s="3"/>
      <c r="ASI734" s="3"/>
      <c r="ASJ734" s="3"/>
      <c r="ASK734" s="3"/>
      <c r="ASL734" s="3"/>
      <c r="ASM734" s="3"/>
      <c r="ASN734" s="3"/>
      <c r="ASO734" s="3"/>
      <c r="ASP734" s="3"/>
      <c r="ASQ734" s="3"/>
      <c r="ASR734" s="3"/>
      <c r="ASS734" s="3"/>
      <c r="AST734" s="3"/>
      <c r="ASU734" s="3"/>
      <c r="ASV734" s="3"/>
      <c r="ASW734" s="3"/>
      <c r="ASX734" s="3"/>
      <c r="ASY734" s="3"/>
      <c r="ASZ734" s="3"/>
      <c r="ATA734" s="3"/>
      <c r="ATB734" s="3"/>
      <c r="ATC734" s="3"/>
      <c r="ATD734" s="3"/>
      <c r="ATE734" s="3"/>
      <c r="ATF734" s="3"/>
      <c r="ATG734" s="3"/>
      <c r="ATH734" s="3"/>
      <c r="ATI734" s="3"/>
      <c r="ATJ734" s="3"/>
      <c r="ATK734" s="3"/>
      <c r="ATL734" s="3"/>
      <c r="ATM734" s="3"/>
      <c r="ATN734" s="3"/>
      <c r="ATO734" s="3"/>
      <c r="ATP734" s="3"/>
      <c r="ATQ734" s="3"/>
      <c r="ATR734" s="3"/>
      <c r="ATS734" s="3"/>
      <c r="ATT734" s="3"/>
      <c r="ATU734" s="3"/>
      <c r="ATV734" s="3"/>
      <c r="ATW734" s="3"/>
      <c r="ATX734" s="3"/>
      <c r="ATY734" s="3"/>
      <c r="ATZ734" s="3"/>
      <c r="AUA734" s="3"/>
      <c r="AUB734" s="3"/>
      <c r="AUC734" s="3"/>
      <c r="AUD734" s="3"/>
      <c r="AUE734" s="3"/>
      <c r="AUF734" s="3"/>
      <c r="AUG734" s="3"/>
      <c r="AUH734" s="3"/>
      <c r="AUI734" s="3"/>
      <c r="AUJ734" s="3"/>
    </row>
    <row r="735" spans="1:173 1027:1232" s="4" customFormat="1" ht="32.25" thickBot="1" x14ac:dyDescent="0.3">
      <c r="A735" s="226"/>
      <c r="B735" s="111"/>
      <c r="C735" s="112"/>
      <c r="D735" s="117" t="s">
        <v>264</v>
      </c>
      <c r="E735" s="93">
        <v>153</v>
      </c>
      <c r="F735" s="231">
        <v>107</v>
      </c>
      <c r="G735" s="158"/>
      <c r="H735" s="158"/>
      <c r="I735" s="87"/>
      <c r="J735" s="87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3"/>
      <c r="EZ735" s="3"/>
      <c r="FA735" s="3"/>
      <c r="FB735" s="3"/>
      <c r="FC735" s="3"/>
      <c r="FD735" s="3"/>
      <c r="FE735" s="3"/>
      <c r="FF735" s="3"/>
      <c r="FG735" s="3"/>
      <c r="FH735" s="3"/>
      <c r="FI735" s="3"/>
      <c r="FJ735" s="3"/>
      <c r="FK735" s="3"/>
      <c r="FL735" s="3"/>
      <c r="FM735" s="3"/>
      <c r="FN735" s="3"/>
      <c r="AMM735" s="3"/>
      <c r="AMN735" s="3"/>
      <c r="AMO735" s="3"/>
      <c r="AMP735" s="3"/>
      <c r="AMQ735" s="3"/>
      <c r="AMR735" s="3"/>
      <c r="AMS735" s="3"/>
      <c r="AMT735" s="3"/>
      <c r="AMU735" s="3"/>
      <c r="AMV735" s="3"/>
      <c r="AMW735" s="3"/>
      <c r="AMX735" s="3"/>
      <c r="AMY735" s="3"/>
      <c r="AMZ735" s="3"/>
      <c r="ANA735" s="3"/>
      <c r="ANB735" s="3"/>
      <c r="ANC735" s="3"/>
      <c r="AND735" s="3"/>
      <c r="ANE735" s="3"/>
      <c r="ANF735" s="3"/>
      <c r="ANG735" s="3"/>
      <c r="ANH735" s="3"/>
      <c r="ANI735" s="3"/>
      <c r="ANJ735" s="3"/>
      <c r="ANK735" s="3"/>
      <c r="ANL735" s="3"/>
      <c r="ANM735" s="3"/>
      <c r="ANN735" s="3"/>
      <c r="ANO735" s="3"/>
      <c r="ANP735" s="3"/>
      <c r="ANQ735" s="3"/>
      <c r="ANR735" s="3"/>
      <c r="ANS735" s="3"/>
      <c r="ANT735" s="3"/>
      <c r="ANU735" s="3"/>
      <c r="ANV735" s="3"/>
      <c r="ANW735" s="3"/>
      <c r="ANX735" s="3"/>
      <c r="ANY735" s="3"/>
      <c r="ANZ735" s="3"/>
      <c r="AOA735" s="3"/>
      <c r="AOB735" s="3"/>
      <c r="AOC735" s="3"/>
      <c r="AOD735" s="3"/>
      <c r="AOE735" s="3"/>
      <c r="AOF735" s="3"/>
      <c r="AOG735" s="3"/>
      <c r="AOH735" s="3"/>
      <c r="AOI735" s="3"/>
      <c r="AOJ735" s="3"/>
      <c r="AOK735" s="3"/>
      <c r="AOL735" s="3"/>
      <c r="AOM735" s="3"/>
      <c r="AON735" s="3"/>
      <c r="AOO735" s="3"/>
      <c r="AOP735" s="3"/>
      <c r="AOQ735" s="3"/>
      <c r="AOR735" s="3"/>
      <c r="AOS735" s="3"/>
      <c r="AOT735" s="3"/>
      <c r="AOU735" s="3"/>
      <c r="AOV735" s="3"/>
      <c r="AOW735" s="3"/>
      <c r="AOX735" s="3"/>
      <c r="AOY735" s="3"/>
      <c r="AOZ735" s="3"/>
      <c r="APA735" s="3"/>
      <c r="APB735" s="3"/>
      <c r="APC735" s="3"/>
      <c r="APD735" s="3"/>
      <c r="APE735" s="3"/>
      <c r="APF735" s="3"/>
      <c r="APG735" s="3"/>
      <c r="APH735" s="3"/>
      <c r="API735" s="3"/>
      <c r="APJ735" s="3"/>
      <c r="APK735" s="3"/>
      <c r="APL735" s="3"/>
      <c r="APM735" s="3"/>
      <c r="APN735" s="3"/>
      <c r="APO735" s="3"/>
      <c r="APP735" s="3"/>
      <c r="APQ735" s="3"/>
      <c r="APR735" s="3"/>
      <c r="APS735" s="3"/>
      <c r="APT735" s="3"/>
      <c r="APU735" s="3"/>
      <c r="APV735" s="3"/>
      <c r="APW735" s="3"/>
      <c r="APX735" s="3"/>
      <c r="APY735" s="3"/>
      <c r="APZ735" s="3"/>
      <c r="AQA735" s="3"/>
      <c r="AQB735" s="3"/>
      <c r="AQC735" s="3"/>
      <c r="AQD735" s="3"/>
      <c r="AQE735" s="3"/>
      <c r="AQF735" s="3"/>
      <c r="AQG735" s="3"/>
      <c r="AQH735" s="3"/>
      <c r="AQI735" s="3"/>
      <c r="AQJ735" s="3"/>
      <c r="AQK735" s="3"/>
      <c r="AQL735" s="3"/>
      <c r="AQM735" s="3"/>
      <c r="AQN735" s="3"/>
      <c r="AQO735" s="3"/>
      <c r="AQP735" s="3"/>
      <c r="AQQ735" s="3"/>
      <c r="AQR735" s="3"/>
      <c r="AQS735" s="3"/>
      <c r="AQT735" s="3"/>
      <c r="AQU735" s="3"/>
      <c r="AQV735" s="3"/>
      <c r="AQW735" s="3"/>
      <c r="AQX735" s="3"/>
      <c r="AQY735" s="3"/>
      <c r="AQZ735" s="3"/>
      <c r="ARA735" s="3"/>
      <c r="ARB735" s="3"/>
      <c r="ARC735" s="3"/>
      <c r="ARD735" s="3"/>
      <c r="ARE735" s="3"/>
      <c r="ARF735" s="3"/>
      <c r="ARG735" s="3"/>
      <c r="ARH735" s="3"/>
      <c r="ARI735" s="3"/>
      <c r="ARJ735" s="3"/>
      <c r="ARK735" s="3"/>
      <c r="ARL735" s="3"/>
      <c r="ARM735" s="3"/>
      <c r="ARN735" s="3"/>
      <c r="ARO735" s="3"/>
      <c r="ARP735" s="3"/>
      <c r="ARQ735" s="3"/>
      <c r="ARR735" s="3"/>
      <c r="ARS735" s="3"/>
      <c r="ART735" s="3"/>
      <c r="ARU735" s="3"/>
      <c r="ARV735" s="3"/>
      <c r="ARW735" s="3"/>
      <c r="ARX735" s="3"/>
      <c r="ARY735" s="3"/>
      <c r="ARZ735" s="3"/>
      <c r="ASA735" s="3"/>
      <c r="ASB735" s="3"/>
      <c r="ASC735" s="3"/>
      <c r="ASD735" s="3"/>
      <c r="ASE735" s="3"/>
      <c r="ASF735" s="3"/>
      <c r="ASG735" s="3"/>
      <c r="ASH735" s="3"/>
      <c r="ASI735" s="3"/>
      <c r="ASJ735" s="3"/>
      <c r="ASK735" s="3"/>
      <c r="ASL735" s="3"/>
      <c r="ASM735" s="3"/>
      <c r="ASN735" s="3"/>
      <c r="ASO735" s="3"/>
      <c r="ASP735" s="3"/>
      <c r="ASQ735" s="3"/>
      <c r="ASR735" s="3"/>
      <c r="ASS735" s="3"/>
      <c r="AST735" s="3"/>
      <c r="ASU735" s="3"/>
      <c r="ASV735" s="3"/>
      <c r="ASW735" s="3"/>
      <c r="ASX735" s="3"/>
      <c r="ASY735" s="3"/>
      <c r="ASZ735" s="3"/>
      <c r="ATA735" s="3"/>
      <c r="ATB735" s="3"/>
      <c r="ATC735" s="3"/>
      <c r="ATD735" s="3"/>
      <c r="ATE735" s="3"/>
      <c r="ATF735" s="3"/>
      <c r="ATG735" s="3"/>
      <c r="ATH735" s="3"/>
      <c r="ATI735" s="3"/>
      <c r="ATJ735" s="3"/>
      <c r="ATK735" s="3"/>
      <c r="ATL735" s="3"/>
      <c r="ATM735" s="3"/>
      <c r="ATN735" s="3"/>
      <c r="ATO735" s="3"/>
      <c r="ATP735" s="3"/>
      <c r="ATQ735" s="3"/>
      <c r="ATR735" s="3"/>
      <c r="ATS735" s="3"/>
      <c r="ATT735" s="3"/>
      <c r="ATU735" s="3"/>
      <c r="ATV735" s="3"/>
      <c r="ATW735" s="3"/>
      <c r="ATX735" s="3"/>
      <c r="ATY735" s="3"/>
      <c r="ATZ735" s="3"/>
      <c r="AUA735" s="3"/>
      <c r="AUB735" s="3"/>
      <c r="AUC735" s="3"/>
      <c r="AUD735" s="3"/>
      <c r="AUE735" s="3"/>
      <c r="AUF735" s="3"/>
      <c r="AUG735" s="3"/>
    </row>
    <row r="736" spans="1:173 1027:1232" s="4" customFormat="1" ht="16.5" thickBot="1" x14ac:dyDescent="0.3">
      <c r="A736" s="226"/>
      <c r="B736" s="111"/>
      <c r="C736" s="112"/>
      <c r="D736" s="233" t="s">
        <v>265</v>
      </c>
      <c r="E736" s="93">
        <v>165</v>
      </c>
      <c r="F736" s="231">
        <v>107</v>
      </c>
      <c r="G736" s="158"/>
      <c r="H736" s="158"/>
      <c r="I736" s="87"/>
      <c r="J736" s="87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3"/>
      <c r="EZ736" s="3"/>
      <c r="FA736" s="3"/>
      <c r="FB736" s="3"/>
      <c r="FC736" s="3"/>
      <c r="FD736" s="3"/>
      <c r="FE736" s="3"/>
      <c r="FF736" s="3"/>
      <c r="FG736" s="3"/>
      <c r="FH736" s="3"/>
      <c r="FI736" s="3"/>
      <c r="FJ736" s="3"/>
      <c r="FK736" s="3"/>
      <c r="FL736" s="3"/>
      <c r="FM736" s="3"/>
      <c r="FN736" s="3"/>
      <c r="AMM736" s="3"/>
      <c r="AMN736" s="3"/>
      <c r="AMO736" s="3"/>
      <c r="AMP736" s="3"/>
      <c r="AMQ736" s="3"/>
      <c r="AMR736" s="3"/>
      <c r="AMS736" s="3"/>
      <c r="AMT736" s="3"/>
      <c r="AMU736" s="3"/>
      <c r="AMV736" s="3"/>
      <c r="AMW736" s="3"/>
      <c r="AMX736" s="3"/>
      <c r="AMY736" s="3"/>
      <c r="AMZ736" s="3"/>
      <c r="ANA736" s="3"/>
      <c r="ANB736" s="3"/>
      <c r="ANC736" s="3"/>
      <c r="AND736" s="3"/>
      <c r="ANE736" s="3"/>
      <c r="ANF736" s="3"/>
      <c r="ANG736" s="3"/>
      <c r="ANH736" s="3"/>
      <c r="ANI736" s="3"/>
      <c r="ANJ736" s="3"/>
      <c r="ANK736" s="3"/>
      <c r="ANL736" s="3"/>
      <c r="ANM736" s="3"/>
      <c r="ANN736" s="3"/>
      <c r="ANO736" s="3"/>
      <c r="ANP736" s="3"/>
      <c r="ANQ736" s="3"/>
      <c r="ANR736" s="3"/>
      <c r="ANS736" s="3"/>
      <c r="ANT736" s="3"/>
      <c r="ANU736" s="3"/>
      <c r="ANV736" s="3"/>
      <c r="ANW736" s="3"/>
      <c r="ANX736" s="3"/>
      <c r="ANY736" s="3"/>
      <c r="ANZ736" s="3"/>
      <c r="AOA736" s="3"/>
      <c r="AOB736" s="3"/>
      <c r="AOC736" s="3"/>
      <c r="AOD736" s="3"/>
      <c r="AOE736" s="3"/>
      <c r="AOF736" s="3"/>
      <c r="AOG736" s="3"/>
      <c r="AOH736" s="3"/>
      <c r="AOI736" s="3"/>
      <c r="AOJ736" s="3"/>
      <c r="AOK736" s="3"/>
      <c r="AOL736" s="3"/>
      <c r="AOM736" s="3"/>
      <c r="AON736" s="3"/>
      <c r="AOO736" s="3"/>
      <c r="AOP736" s="3"/>
      <c r="AOQ736" s="3"/>
      <c r="AOR736" s="3"/>
      <c r="AOS736" s="3"/>
      <c r="AOT736" s="3"/>
      <c r="AOU736" s="3"/>
      <c r="AOV736" s="3"/>
      <c r="AOW736" s="3"/>
      <c r="AOX736" s="3"/>
      <c r="AOY736" s="3"/>
      <c r="AOZ736" s="3"/>
      <c r="APA736" s="3"/>
      <c r="APB736" s="3"/>
      <c r="APC736" s="3"/>
      <c r="APD736" s="3"/>
      <c r="APE736" s="3"/>
      <c r="APF736" s="3"/>
      <c r="APG736" s="3"/>
      <c r="APH736" s="3"/>
      <c r="API736" s="3"/>
      <c r="APJ736" s="3"/>
      <c r="APK736" s="3"/>
      <c r="APL736" s="3"/>
      <c r="APM736" s="3"/>
      <c r="APN736" s="3"/>
      <c r="APO736" s="3"/>
      <c r="APP736" s="3"/>
      <c r="APQ736" s="3"/>
      <c r="APR736" s="3"/>
      <c r="APS736" s="3"/>
      <c r="APT736" s="3"/>
      <c r="APU736" s="3"/>
      <c r="APV736" s="3"/>
      <c r="APW736" s="3"/>
      <c r="APX736" s="3"/>
      <c r="APY736" s="3"/>
      <c r="APZ736" s="3"/>
      <c r="AQA736" s="3"/>
      <c r="AQB736" s="3"/>
      <c r="AQC736" s="3"/>
      <c r="AQD736" s="3"/>
      <c r="AQE736" s="3"/>
      <c r="AQF736" s="3"/>
      <c r="AQG736" s="3"/>
      <c r="AQH736" s="3"/>
      <c r="AQI736" s="3"/>
      <c r="AQJ736" s="3"/>
      <c r="AQK736" s="3"/>
      <c r="AQL736" s="3"/>
      <c r="AQM736" s="3"/>
      <c r="AQN736" s="3"/>
      <c r="AQO736" s="3"/>
      <c r="AQP736" s="3"/>
      <c r="AQQ736" s="3"/>
      <c r="AQR736" s="3"/>
      <c r="AQS736" s="3"/>
      <c r="AQT736" s="3"/>
      <c r="AQU736" s="3"/>
      <c r="AQV736" s="3"/>
      <c r="AQW736" s="3"/>
      <c r="AQX736" s="3"/>
      <c r="AQY736" s="3"/>
      <c r="AQZ736" s="3"/>
      <c r="ARA736" s="3"/>
      <c r="ARB736" s="3"/>
      <c r="ARC736" s="3"/>
      <c r="ARD736" s="3"/>
      <c r="ARE736" s="3"/>
      <c r="ARF736" s="3"/>
      <c r="ARG736" s="3"/>
      <c r="ARH736" s="3"/>
      <c r="ARI736" s="3"/>
      <c r="ARJ736" s="3"/>
      <c r="ARK736" s="3"/>
      <c r="ARL736" s="3"/>
      <c r="ARM736" s="3"/>
      <c r="ARN736" s="3"/>
      <c r="ARO736" s="3"/>
      <c r="ARP736" s="3"/>
      <c r="ARQ736" s="3"/>
      <c r="ARR736" s="3"/>
      <c r="ARS736" s="3"/>
      <c r="ART736" s="3"/>
      <c r="ARU736" s="3"/>
      <c r="ARV736" s="3"/>
      <c r="ARW736" s="3"/>
      <c r="ARX736" s="3"/>
      <c r="ARY736" s="3"/>
      <c r="ARZ736" s="3"/>
      <c r="ASA736" s="3"/>
      <c r="ASB736" s="3"/>
      <c r="ASC736" s="3"/>
      <c r="ASD736" s="3"/>
      <c r="ASE736" s="3"/>
      <c r="ASF736" s="3"/>
      <c r="ASG736" s="3"/>
      <c r="ASH736" s="3"/>
      <c r="ASI736" s="3"/>
      <c r="ASJ736" s="3"/>
      <c r="ASK736" s="3"/>
      <c r="ASL736" s="3"/>
      <c r="ASM736" s="3"/>
      <c r="ASN736" s="3"/>
      <c r="ASO736" s="3"/>
      <c r="ASP736" s="3"/>
      <c r="ASQ736" s="3"/>
      <c r="ASR736" s="3"/>
      <c r="ASS736" s="3"/>
      <c r="AST736" s="3"/>
      <c r="ASU736" s="3"/>
      <c r="ASV736" s="3"/>
      <c r="ASW736" s="3"/>
      <c r="ASX736" s="3"/>
      <c r="ASY736" s="3"/>
      <c r="ASZ736" s="3"/>
      <c r="ATA736" s="3"/>
      <c r="ATB736" s="3"/>
      <c r="ATC736" s="3"/>
      <c r="ATD736" s="3"/>
      <c r="ATE736" s="3"/>
      <c r="ATF736" s="3"/>
      <c r="ATG736" s="3"/>
      <c r="ATH736" s="3"/>
      <c r="ATI736" s="3"/>
      <c r="ATJ736" s="3"/>
      <c r="ATK736" s="3"/>
      <c r="ATL736" s="3"/>
      <c r="ATM736" s="3"/>
      <c r="ATN736" s="3"/>
      <c r="ATO736" s="3"/>
      <c r="ATP736" s="3"/>
      <c r="ATQ736" s="3"/>
      <c r="ATR736" s="3"/>
      <c r="ATS736" s="3"/>
      <c r="ATT736" s="3"/>
      <c r="ATU736" s="3"/>
      <c r="ATV736" s="3"/>
      <c r="ATW736" s="3"/>
      <c r="ATX736" s="3"/>
      <c r="ATY736" s="3"/>
      <c r="ATZ736" s="3"/>
      <c r="AUA736" s="3"/>
      <c r="AUB736" s="3"/>
      <c r="AUC736" s="3"/>
      <c r="AUD736" s="3"/>
      <c r="AUE736" s="3"/>
      <c r="AUF736" s="3"/>
      <c r="AUG736" s="3"/>
    </row>
    <row r="737" spans="1:170 1027:1229" s="4" customFormat="1" ht="16.5" thickBot="1" x14ac:dyDescent="0.3">
      <c r="A737" s="226"/>
      <c r="B737" s="111"/>
      <c r="C737" s="112"/>
      <c r="D737" s="233" t="s">
        <v>266</v>
      </c>
      <c r="E737" s="93">
        <v>179</v>
      </c>
      <c r="F737" s="231">
        <v>107</v>
      </c>
      <c r="G737" s="158"/>
      <c r="H737" s="158"/>
      <c r="I737" s="87"/>
      <c r="J737" s="87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3"/>
      <c r="EZ737" s="3"/>
      <c r="FA737" s="3"/>
      <c r="FB737" s="3"/>
      <c r="FC737" s="3"/>
      <c r="FD737" s="3"/>
      <c r="FE737" s="3"/>
      <c r="FF737" s="3"/>
      <c r="FG737" s="3"/>
      <c r="FH737" s="3"/>
      <c r="FI737" s="3"/>
      <c r="FJ737" s="3"/>
      <c r="FK737" s="3"/>
      <c r="FL737" s="3"/>
      <c r="FM737" s="3"/>
      <c r="FN737" s="3"/>
      <c r="AMM737" s="3"/>
      <c r="AMN737" s="3"/>
      <c r="AMO737" s="3"/>
      <c r="AMP737" s="3"/>
      <c r="AMQ737" s="3"/>
      <c r="AMR737" s="3"/>
      <c r="AMS737" s="3"/>
      <c r="AMT737" s="3"/>
      <c r="AMU737" s="3"/>
      <c r="AMV737" s="3"/>
      <c r="AMW737" s="3"/>
      <c r="AMX737" s="3"/>
      <c r="AMY737" s="3"/>
      <c r="AMZ737" s="3"/>
      <c r="ANA737" s="3"/>
      <c r="ANB737" s="3"/>
      <c r="ANC737" s="3"/>
      <c r="AND737" s="3"/>
      <c r="ANE737" s="3"/>
      <c r="ANF737" s="3"/>
      <c r="ANG737" s="3"/>
      <c r="ANH737" s="3"/>
      <c r="ANI737" s="3"/>
      <c r="ANJ737" s="3"/>
      <c r="ANK737" s="3"/>
      <c r="ANL737" s="3"/>
      <c r="ANM737" s="3"/>
      <c r="ANN737" s="3"/>
      <c r="ANO737" s="3"/>
      <c r="ANP737" s="3"/>
      <c r="ANQ737" s="3"/>
      <c r="ANR737" s="3"/>
      <c r="ANS737" s="3"/>
      <c r="ANT737" s="3"/>
      <c r="ANU737" s="3"/>
      <c r="ANV737" s="3"/>
      <c r="ANW737" s="3"/>
      <c r="ANX737" s="3"/>
      <c r="ANY737" s="3"/>
      <c r="ANZ737" s="3"/>
      <c r="AOA737" s="3"/>
      <c r="AOB737" s="3"/>
      <c r="AOC737" s="3"/>
      <c r="AOD737" s="3"/>
      <c r="AOE737" s="3"/>
      <c r="AOF737" s="3"/>
      <c r="AOG737" s="3"/>
      <c r="AOH737" s="3"/>
      <c r="AOI737" s="3"/>
      <c r="AOJ737" s="3"/>
      <c r="AOK737" s="3"/>
      <c r="AOL737" s="3"/>
      <c r="AOM737" s="3"/>
      <c r="AON737" s="3"/>
      <c r="AOO737" s="3"/>
      <c r="AOP737" s="3"/>
      <c r="AOQ737" s="3"/>
      <c r="AOR737" s="3"/>
      <c r="AOS737" s="3"/>
      <c r="AOT737" s="3"/>
      <c r="AOU737" s="3"/>
      <c r="AOV737" s="3"/>
      <c r="AOW737" s="3"/>
      <c r="AOX737" s="3"/>
      <c r="AOY737" s="3"/>
      <c r="AOZ737" s="3"/>
      <c r="APA737" s="3"/>
      <c r="APB737" s="3"/>
      <c r="APC737" s="3"/>
      <c r="APD737" s="3"/>
      <c r="APE737" s="3"/>
      <c r="APF737" s="3"/>
      <c r="APG737" s="3"/>
      <c r="APH737" s="3"/>
      <c r="API737" s="3"/>
      <c r="APJ737" s="3"/>
      <c r="APK737" s="3"/>
      <c r="APL737" s="3"/>
      <c r="APM737" s="3"/>
      <c r="APN737" s="3"/>
      <c r="APO737" s="3"/>
      <c r="APP737" s="3"/>
      <c r="APQ737" s="3"/>
      <c r="APR737" s="3"/>
      <c r="APS737" s="3"/>
      <c r="APT737" s="3"/>
      <c r="APU737" s="3"/>
      <c r="APV737" s="3"/>
      <c r="APW737" s="3"/>
      <c r="APX737" s="3"/>
      <c r="APY737" s="3"/>
      <c r="APZ737" s="3"/>
      <c r="AQA737" s="3"/>
      <c r="AQB737" s="3"/>
      <c r="AQC737" s="3"/>
      <c r="AQD737" s="3"/>
      <c r="AQE737" s="3"/>
      <c r="AQF737" s="3"/>
      <c r="AQG737" s="3"/>
      <c r="AQH737" s="3"/>
      <c r="AQI737" s="3"/>
      <c r="AQJ737" s="3"/>
      <c r="AQK737" s="3"/>
      <c r="AQL737" s="3"/>
      <c r="AQM737" s="3"/>
      <c r="AQN737" s="3"/>
      <c r="AQO737" s="3"/>
      <c r="AQP737" s="3"/>
      <c r="AQQ737" s="3"/>
      <c r="AQR737" s="3"/>
      <c r="AQS737" s="3"/>
      <c r="AQT737" s="3"/>
      <c r="AQU737" s="3"/>
      <c r="AQV737" s="3"/>
      <c r="AQW737" s="3"/>
      <c r="AQX737" s="3"/>
      <c r="AQY737" s="3"/>
      <c r="AQZ737" s="3"/>
      <c r="ARA737" s="3"/>
      <c r="ARB737" s="3"/>
      <c r="ARC737" s="3"/>
      <c r="ARD737" s="3"/>
      <c r="ARE737" s="3"/>
      <c r="ARF737" s="3"/>
      <c r="ARG737" s="3"/>
      <c r="ARH737" s="3"/>
      <c r="ARI737" s="3"/>
      <c r="ARJ737" s="3"/>
      <c r="ARK737" s="3"/>
      <c r="ARL737" s="3"/>
      <c r="ARM737" s="3"/>
      <c r="ARN737" s="3"/>
      <c r="ARO737" s="3"/>
      <c r="ARP737" s="3"/>
      <c r="ARQ737" s="3"/>
      <c r="ARR737" s="3"/>
      <c r="ARS737" s="3"/>
      <c r="ART737" s="3"/>
      <c r="ARU737" s="3"/>
      <c r="ARV737" s="3"/>
      <c r="ARW737" s="3"/>
      <c r="ARX737" s="3"/>
      <c r="ARY737" s="3"/>
      <c r="ARZ737" s="3"/>
      <c r="ASA737" s="3"/>
      <c r="ASB737" s="3"/>
      <c r="ASC737" s="3"/>
      <c r="ASD737" s="3"/>
      <c r="ASE737" s="3"/>
      <c r="ASF737" s="3"/>
      <c r="ASG737" s="3"/>
      <c r="ASH737" s="3"/>
      <c r="ASI737" s="3"/>
      <c r="ASJ737" s="3"/>
      <c r="ASK737" s="3"/>
      <c r="ASL737" s="3"/>
      <c r="ASM737" s="3"/>
      <c r="ASN737" s="3"/>
      <c r="ASO737" s="3"/>
      <c r="ASP737" s="3"/>
      <c r="ASQ737" s="3"/>
      <c r="ASR737" s="3"/>
      <c r="ASS737" s="3"/>
      <c r="AST737" s="3"/>
      <c r="ASU737" s="3"/>
      <c r="ASV737" s="3"/>
      <c r="ASW737" s="3"/>
      <c r="ASX737" s="3"/>
      <c r="ASY737" s="3"/>
      <c r="ASZ737" s="3"/>
      <c r="ATA737" s="3"/>
      <c r="ATB737" s="3"/>
      <c r="ATC737" s="3"/>
      <c r="ATD737" s="3"/>
      <c r="ATE737" s="3"/>
      <c r="ATF737" s="3"/>
      <c r="ATG737" s="3"/>
      <c r="ATH737" s="3"/>
      <c r="ATI737" s="3"/>
      <c r="ATJ737" s="3"/>
      <c r="ATK737" s="3"/>
      <c r="ATL737" s="3"/>
      <c r="ATM737" s="3"/>
      <c r="ATN737" s="3"/>
      <c r="ATO737" s="3"/>
      <c r="ATP737" s="3"/>
      <c r="ATQ737" s="3"/>
      <c r="ATR737" s="3"/>
      <c r="ATS737" s="3"/>
      <c r="ATT737" s="3"/>
      <c r="ATU737" s="3"/>
      <c r="ATV737" s="3"/>
      <c r="ATW737" s="3"/>
      <c r="ATX737" s="3"/>
      <c r="ATY737" s="3"/>
      <c r="ATZ737" s="3"/>
      <c r="AUA737" s="3"/>
      <c r="AUB737" s="3"/>
      <c r="AUC737" s="3"/>
      <c r="AUD737" s="3"/>
      <c r="AUE737" s="3"/>
      <c r="AUF737" s="3"/>
      <c r="AUG737" s="3"/>
    </row>
    <row r="738" spans="1:170 1027:1229" s="4" customFormat="1" ht="16.5" thickBot="1" x14ac:dyDescent="0.3">
      <c r="A738" s="226"/>
      <c r="B738" s="111"/>
      <c r="C738" s="112"/>
      <c r="D738" s="230" t="s">
        <v>247</v>
      </c>
      <c r="E738" s="93">
        <v>5</v>
      </c>
      <c r="F738" s="231">
        <v>5</v>
      </c>
      <c r="G738" s="158"/>
      <c r="H738" s="158"/>
      <c r="I738" s="87"/>
      <c r="J738" s="87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3"/>
      <c r="EZ738" s="3"/>
      <c r="FA738" s="3"/>
      <c r="FB738" s="3"/>
      <c r="FC738" s="3"/>
      <c r="FD738" s="3"/>
      <c r="FE738" s="3"/>
      <c r="FF738" s="3"/>
      <c r="FG738" s="3"/>
      <c r="FH738" s="3"/>
      <c r="FI738" s="3"/>
      <c r="FJ738" s="3"/>
      <c r="FK738" s="3"/>
      <c r="FL738" s="3"/>
      <c r="FM738" s="3"/>
      <c r="FN738" s="3"/>
      <c r="AMM738" s="3"/>
      <c r="AMN738" s="3"/>
      <c r="AMO738" s="3"/>
      <c r="AMP738" s="3"/>
      <c r="AMQ738" s="3"/>
      <c r="AMR738" s="3"/>
      <c r="AMS738" s="3"/>
      <c r="AMT738" s="3"/>
      <c r="AMU738" s="3"/>
      <c r="AMV738" s="3"/>
      <c r="AMW738" s="3"/>
      <c r="AMX738" s="3"/>
      <c r="AMY738" s="3"/>
      <c r="AMZ738" s="3"/>
      <c r="ANA738" s="3"/>
      <c r="ANB738" s="3"/>
      <c r="ANC738" s="3"/>
      <c r="AND738" s="3"/>
      <c r="ANE738" s="3"/>
      <c r="ANF738" s="3"/>
      <c r="ANG738" s="3"/>
      <c r="ANH738" s="3"/>
      <c r="ANI738" s="3"/>
      <c r="ANJ738" s="3"/>
      <c r="ANK738" s="3"/>
      <c r="ANL738" s="3"/>
      <c r="ANM738" s="3"/>
      <c r="ANN738" s="3"/>
      <c r="ANO738" s="3"/>
      <c r="ANP738" s="3"/>
      <c r="ANQ738" s="3"/>
      <c r="ANR738" s="3"/>
      <c r="ANS738" s="3"/>
      <c r="ANT738" s="3"/>
      <c r="ANU738" s="3"/>
      <c r="ANV738" s="3"/>
      <c r="ANW738" s="3"/>
      <c r="ANX738" s="3"/>
      <c r="ANY738" s="3"/>
      <c r="ANZ738" s="3"/>
      <c r="AOA738" s="3"/>
      <c r="AOB738" s="3"/>
      <c r="AOC738" s="3"/>
      <c r="AOD738" s="3"/>
      <c r="AOE738" s="3"/>
      <c r="AOF738" s="3"/>
      <c r="AOG738" s="3"/>
      <c r="AOH738" s="3"/>
      <c r="AOI738" s="3"/>
      <c r="AOJ738" s="3"/>
      <c r="AOK738" s="3"/>
      <c r="AOL738" s="3"/>
      <c r="AOM738" s="3"/>
      <c r="AON738" s="3"/>
      <c r="AOO738" s="3"/>
      <c r="AOP738" s="3"/>
      <c r="AOQ738" s="3"/>
      <c r="AOR738" s="3"/>
      <c r="AOS738" s="3"/>
      <c r="AOT738" s="3"/>
      <c r="AOU738" s="3"/>
      <c r="AOV738" s="3"/>
      <c r="AOW738" s="3"/>
      <c r="AOX738" s="3"/>
      <c r="AOY738" s="3"/>
      <c r="AOZ738" s="3"/>
      <c r="APA738" s="3"/>
      <c r="APB738" s="3"/>
      <c r="APC738" s="3"/>
      <c r="APD738" s="3"/>
      <c r="APE738" s="3"/>
      <c r="APF738" s="3"/>
      <c r="APG738" s="3"/>
      <c r="APH738" s="3"/>
      <c r="API738" s="3"/>
      <c r="APJ738" s="3"/>
      <c r="APK738" s="3"/>
      <c r="APL738" s="3"/>
      <c r="APM738" s="3"/>
      <c r="APN738" s="3"/>
      <c r="APO738" s="3"/>
      <c r="APP738" s="3"/>
      <c r="APQ738" s="3"/>
      <c r="APR738" s="3"/>
      <c r="APS738" s="3"/>
      <c r="APT738" s="3"/>
      <c r="APU738" s="3"/>
      <c r="APV738" s="3"/>
      <c r="APW738" s="3"/>
      <c r="APX738" s="3"/>
      <c r="APY738" s="3"/>
      <c r="APZ738" s="3"/>
      <c r="AQA738" s="3"/>
      <c r="AQB738" s="3"/>
      <c r="AQC738" s="3"/>
      <c r="AQD738" s="3"/>
      <c r="AQE738" s="3"/>
      <c r="AQF738" s="3"/>
      <c r="AQG738" s="3"/>
      <c r="AQH738" s="3"/>
      <c r="AQI738" s="3"/>
      <c r="AQJ738" s="3"/>
      <c r="AQK738" s="3"/>
      <c r="AQL738" s="3"/>
      <c r="AQM738" s="3"/>
      <c r="AQN738" s="3"/>
      <c r="AQO738" s="3"/>
      <c r="AQP738" s="3"/>
      <c r="AQQ738" s="3"/>
      <c r="AQR738" s="3"/>
      <c r="AQS738" s="3"/>
      <c r="AQT738" s="3"/>
      <c r="AQU738" s="3"/>
      <c r="AQV738" s="3"/>
      <c r="AQW738" s="3"/>
      <c r="AQX738" s="3"/>
      <c r="AQY738" s="3"/>
      <c r="AQZ738" s="3"/>
      <c r="ARA738" s="3"/>
      <c r="ARB738" s="3"/>
      <c r="ARC738" s="3"/>
      <c r="ARD738" s="3"/>
      <c r="ARE738" s="3"/>
      <c r="ARF738" s="3"/>
      <c r="ARG738" s="3"/>
      <c r="ARH738" s="3"/>
      <c r="ARI738" s="3"/>
      <c r="ARJ738" s="3"/>
      <c r="ARK738" s="3"/>
      <c r="ARL738" s="3"/>
      <c r="ARM738" s="3"/>
      <c r="ARN738" s="3"/>
      <c r="ARO738" s="3"/>
      <c r="ARP738" s="3"/>
      <c r="ARQ738" s="3"/>
      <c r="ARR738" s="3"/>
      <c r="ARS738" s="3"/>
      <c r="ART738" s="3"/>
      <c r="ARU738" s="3"/>
      <c r="ARV738" s="3"/>
      <c r="ARW738" s="3"/>
      <c r="ARX738" s="3"/>
      <c r="ARY738" s="3"/>
      <c r="ARZ738" s="3"/>
      <c r="ASA738" s="3"/>
      <c r="ASB738" s="3"/>
      <c r="ASC738" s="3"/>
      <c r="ASD738" s="3"/>
      <c r="ASE738" s="3"/>
      <c r="ASF738" s="3"/>
      <c r="ASG738" s="3"/>
      <c r="ASH738" s="3"/>
      <c r="ASI738" s="3"/>
      <c r="ASJ738" s="3"/>
      <c r="ASK738" s="3"/>
      <c r="ASL738" s="3"/>
      <c r="ASM738" s="3"/>
      <c r="ASN738" s="3"/>
      <c r="ASO738" s="3"/>
      <c r="ASP738" s="3"/>
      <c r="ASQ738" s="3"/>
      <c r="ASR738" s="3"/>
      <c r="ASS738" s="3"/>
      <c r="AST738" s="3"/>
      <c r="ASU738" s="3"/>
      <c r="ASV738" s="3"/>
      <c r="ASW738" s="3"/>
      <c r="ASX738" s="3"/>
      <c r="ASY738" s="3"/>
      <c r="ASZ738" s="3"/>
      <c r="ATA738" s="3"/>
      <c r="ATB738" s="3"/>
      <c r="ATC738" s="3"/>
      <c r="ATD738" s="3"/>
      <c r="ATE738" s="3"/>
      <c r="ATF738" s="3"/>
      <c r="ATG738" s="3"/>
      <c r="ATH738" s="3"/>
      <c r="ATI738" s="3"/>
      <c r="ATJ738" s="3"/>
      <c r="ATK738" s="3"/>
      <c r="ATL738" s="3"/>
      <c r="ATM738" s="3"/>
      <c r="ATN738" s="3"/>
      <c r="ATO738" s="3"/>
      <c r="ATP738" s="3"/>
      <c r="ATQ738" s="3"/>
      <c r="ATR738" s="3"/>
      <c r="ATS738" s="3"/>
      <c r="ATT738" s="3"/>
      <c r="ATU738" s="3"/>
      <c r="ATV738" s="3"/>
      <c r="ATW738" s="3"/>
      <c r="ATX738" s="3"/>
      <c r="ATY738" s="3"/>
      <c r="ATZ738" s="3"/>
      <c r="AUA738" s="3"/>
      <c r="AUB738" s="3"/>
      <c r="AUC738" s="3"/>
      <c r="AUD738" s="3"/>
      <c r="AUE738" s="3"/>
      <c r="AUF738" s="3"/>
      <c r="AUG738" s="3"/>
    </row>
    <row r="739" spans="1:170 1027:1229" s="4" customFormat="1" ht="16.5" thickBot="1" x14ac:dyDescent="0.3">
      <c r="A739" s="226"/>
      <c r="B739" s="111"/>
      <c r="C739" s="112"/>
      <c r="D739" s="230" t="s">
        <v>187</v>
      </c>
      <c r="E739" s="93">
        <v>18</v>
      </c>
      <c r="F739" s="231">
        <v>15</v>
      </c>
      <c r="G739" s="158"/>
      <c r="H739" s="158"/>
      <c r="I739" s="87"/>
      <c r="J739" s="87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3"/>
      <c r="EZ739" s="3"/>
      <c r="FA739" s="3"/>
      <c r="FB739" s="3"/>
      <c r="FC739" s="3"/>
      <c r="FD739" s="3"/>
      <c r="FE739" s="3"/>
      <c r="FF739" s="3"/>
      <c r="FG739" s="3"/>
      <c r="FH739" s="3"/>
      <c r="FI739" s="3"/>
      <c r="FJ739" s="3"/>
      <c r="FK739" s="3"/>
      <c r="FL739" s="3"/>
      <c r="FM739" s="3"/>
      <c r="FN739" s="3"/>
      <c r="AMM739" s="3"/>
      <c r="AMN739" s="3"/>
      <c r="AMO739" s="3"/>
      <c r="AMP739" s="3"/>
      <c r="AMQ739" s="3"/>
      <c r="AMR739" s="3"/>
      <c r="AMS739" s="3"/>
      <c r="AMT739" s="3"/>
      <c r="AMU739" s="3"/>
      <c r="AMV739" s="3"/>
      <c r="AMW739" s="3"/>
      <c r="AMX739" s="3"/>
      <c r="AMY739" s="3"/>
      <c r="AMZ739" s="3"/>
      <c r="ANA739" s="3"/>
      <c r="ANB739" s="3"/>
      <c r="ANC739" s="3"/>
      <c r="AND739" s="3"/>
      <c r="ANE739" s="3"/>
      <c r="ANF739" s="3"/>
      <c r="ANG739" s="3"/>
      <c r="ANH739" s="3"/>
      <c r="ANI739" s="3"/>
      <c r="ANJ739" s="3"/>
      <c r="ANK739" s="3"/>
      <c r="ANL739" s="3"/>
      <c r="ANM739" s="3"/>
      <c r="ANN739" s="3"/>
      <c r="ANO739" s="3"/>
      <c r="ANP739" s="3"/>
      <c r="ANQ739" s="3"/>
      <c r="ANR739" s="3"/>
      <c r="ANS739" s="3"/>
      <c r="ANT739" s="3"/>
      <c r="ANU739" s="3"/>
      <c r="ANV739" s="3"/>
      <c r="ANW739" s="3"/>
      <c r="ANX739" s="3"/>
      <c r="ANY739" s="3"/>
      <c r="ANZ739" s="3"/>
      <c r="AOA739" s="3"/>
      <c r="AOB739" s="3"/>
      <c r="AOC739" s="3"/>
      <c r="AOD739" s="3"/>
      <c r="AOE739" s="3"/>
      <c r="AOF739" s="3"/>
      <c r="AOG739" s="3"/>
      <c r="AOH739" s="3"/>
      <c r="AOI739" s="3"/>
      <c r="AOJ739" s="3"/>
      <c r="AOK739" s="3"/>
      <c r="AOL739" s="3"/>
      <c r="AOM739" s="3"/>
      <c r="AON739" s="3"/>
      <c r="AOO739" s="3"/>
      <c r="AOP739" s="3"/>
      <c r="AOQ739" s="3"/>
      <c r="AOR739" s="3"/>
      <c r="AOS739" s="3"/>
      <c r="AOT739" s="3"/>
      <c r="AOU739" s="3"/>
      <c r="AOV739" s="3"/>
      <c r="AOW739" s="3"/>
      <c r="AOX739" s="3"/>
      <c r="AOY739" s="3"/>
      <c r="AOZ739" s="3"/>
      <c r="APA739" s="3"/>
      <c r="APB739" s="3"/>
      <c r="APC739" s="3"/>
      <c r="APD739" s="3"/>
      <c r="APE739" s="3"/>
      <c r="APF739" s="3"/>
      <c r="APG739" s="3"/>
      <c r="APH739" s="3"/>
      <c r="API739" s="3"/>
      <c r="APJ739" s="3"/>
      <c r="APK739" s="3"/>
      <c r="APL739" s="3"/>
      <c r="APM739" s="3"/>
      <c r="APN739" s="3"/>
      <c r="APO739" s="3"/>
      <c r="APP739" s="3"/>
      <c r="APQ739" s="3"/>
      <c r="APR739" s="3"/>
      <c r="APS739" s="3"/>
      <c r="APT739" s="3"/>
      <c r="APU739" s="3"/>
      <c r="APV739" s="3"/>
      <c r="APW739" s="3"/>
      <c r="APX739" s="3"/>
      <c r="APY739" s="3"/>
      <c r="APZ739" s="3"/>
      <c r="AQA739" s="3"/>
      <c r="AQB739" s="3"/>
      <c r="AQC739" s="3"/>
      <c r="AQD739" s="3"/>
      <c r="AQE739" s="3"/>
      <c r="AQF739" s="3"/>
      <c r="AQG739" s="3"/>
      <c r="AQH739" s="3"/>
      <c r="AQI739" s="3"/>
      <c r="AQJ739" s="3"/>
      <c r="AQK739" s="3"/>
      <c r="AQL739" s="3"/>
      <c r="AQM739" s="3"/>
      <c r="AQN739" s="3"/>
      <c r="AQO739" s="3"/>
      <c r="AQP739" s="3"/>
      <c r="AQQ739" s="3"/>
      <c r="AQR739" s="3"/>
      <c r="AQS739" s="3"/>
      <c r="AQT739" s="3"/>
      <c r="AQU739" s="3"/>
      <c r="AQV739" s="3"/>
      <c r="AQW739" s="3"/>
      <c r="AQX739" s="3"/>
      <c r="AQY739" s="3"/>
      <c r="AQZ739" s="3"/>
      <c r="ARA739" s="3"/>
      <c r="ARB739" s="3"/>
      <c r="ARC739" s="3"/>
      <c r="ARD739" s="3"/>
      <c r="ARE739" s="3"/>
      <c r="ARF739" s="3"/>
      <c r="ARG739" s="3"/>
      <c r="ARH739" s="3"/>
      <c r="ARI739" s="3"/>
      <c r="ARJ739" s="3"/>
      <c r="ARK739" s="3"/>
      <c r="ARL739" s="3"/>
      <c r="ARM739" s="3"/>
      <c r="ARN739" s="3"/>
      <c r="ARO739" s="3"/>
      <c r="ARP739" s="3"/>
      <c r="ARQ739" s="3"/>
      <c r="ARR739" s="3"/>
      <c r="ARS739" s="3"/>
      <c r="ART739" s="3"/>
      <c r="ARU739" s="3"/>
      <c r="ARV739" s="3"/>
      <c r="ARW739" s="3"/>
      <c r="ARX739" s="3"/>
      <c r="ARY739" s="3"/>
      <c r="ARZ739" s="3"/>
      <c r="ASA739" s="3"/>
      <c r="ASB739" s="3"/>
      <c r="ASC739" s="3"/>
      <c r="ASD739" s="3"/>
      <c r="ASE739" s="3"/>
      <c r="ASF739" s="3"/>
      <c r="ASG739" s="3"/>
      <c r="ASH739" s="3"/>
      <c r="ASI739" s="3"/>
      <c r="ASJ739" s="3"/>
      <c r="ASK739" s="3"/>
      <c r="ASL739" s="3"/>
      <c r="ASM739" s="3"/>
      <c r="ASN739" s="3"/>
      <c r="ASO739" s="3"/>
      <c r="ASP739" s="3"/>
      <c r="ASQ739" s="3"/>
      <c r="ASR739" s="3"/>
      <c r="ASS739" s="3"/>
      <c r="AST739" s="3"/>
      <c r="ASU739" s="3"/>
      <c r="ASV739" s="3"/>
      <c r="ASW739" s="3"/>
      <c r="ASX739" s="3"/>
      <c r="ASY739" s="3"/>
      <c r="ASZ739" s="3"/>
      <c r="ATA739" s="3"/>
      <c r="ATB739" s="3"/>
      <c r="ATC739" s="3"/>
      <c r="ATD739" s="3"/>
      <c r="ATE739" s="3"/>
      <c r="ATF739" s="3"/>
      <c r="ATG739" s="3"/>
      <c r="ATH739" s="3"/>
      <c r="ATI739" s="3"/>
      <c r="ATJ739" s="3"/>
      <c r="ATK739" s="3"/>
      <c r="ATL739" s="3"/>
      <c r="ATM739" s="3"/>
      <c r="ATN739" s="3"/>
      <c r="ATO739" s="3"/>
      <c r="ATP739" s="3"/>
      <c r="ATQ739" s="3"/>
      <c r="ATR739" s="3"/>
      <c r="ATS739" s="3"/>
      <c r="ATT739" s="3"/>
      <c r="ATU739" s="3"/>
      <c r="ATV739" s="3"/>
      <c r="ATW739" s="3"/>
      <c r="ATX739" s="3"/>
      <c r="ATY739" s="3"/>
      <c r="ATZ739" s="3"/>
      <c r="AUA739" s="3"/>
      <c r="AUB739" s="3"/>
      <c r="AUC739" s="3"/>
      <c r="AUD739" s="3"/>
      <c r="AUE739" s="3"/>
      <c r="AUF739" s="3"/>
      <c r="AUG739" s="3"/>
    </row>
    <row r="740" spans="1:170 1027:1229" s="4" customFormat="1" ht="16.5" thickBot="1" x14ac:dyDescent="0.3">
      <c r="A740" s="226"/>
      <c r="B740" s="111"/>
      <c r="C740" s="112"/>
      <c r="D740" s="230" t="s">
        <v>131</v>
      </c>
      <c r="E740" s="93">
        <v>1</v>
      </c>
      <c r="F740" s="231">
        <v>1</v>
      </c>
      <c r="G740" s="158"/>
      <c r="H740" s="158"/>
      <c r="I740" s="87"/>
      <c r="J740" s="87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3"/>
      <c r="EZ740" s="3"/>
      <c r="FA740" s="3"/>
      <c r="FB740" s="3"/>
      <c r="FC740" s="3"/>
      <c r="FD740" s="3"/>
      <c r="FE740" s="3"/>
      <c r="FF740" s="3"/>
      <c r="FG740" s="3"/>
      <c r="FH740" s="3"/>
      <c r="FI740" s="3"/>
      <c r="FJ740" s="3"/>
      <c r="FK740" s="3"/>
      <c r="FL740" s="3"/>
      <c r="FM740" s="3"/>
      <c r="FN740" s="3"/>
      <c r="AMM740" s="3"/>
      <c r="AMN740" s="3"/>
      <c r="AMO740" s="3"/>
      <c r="AMP740" s="3"/>
      <c r="AMQ740" s="3"/>
      <c r="AMR740" s="3"/>
      <c r="AMS740" s="3"/>
      <c r="AMT740" s="3"/>
      <c r="AMU740" s="3"/>
      <c r="AMV740" s="3"/>
      <c r="AMW740" s="3"/>
      <c r="AMX740" s="3"/>
      <c r="AMY740" s="3"/>
      <c r="AMZ740" s="3"/>
      <c r="ANA740" s="3"/>
      <c r="ANB740" s="3"/>
      <c r="ANC740" s="3"/>
      <c r="AND740" s="3"/>
      <c r="ANE740" s="3"/>
      <c r="ANF740" s="3"/>
      <c r="ANG740" s="3"/>
      <c r="ANH740" s="3"/>
      <c r="ANI740" s="3"/>
      <c r="ANJ740" s="3"/>
      <c r="ANK740" s="3"/>
      <c r="ANL740" s="3"/>
      <c r="ANM740" s="3"/>
      <c r="ANN740" s="3"/>
      <c r="ANO740" s="3"/>
      <c r="ANP740" s="3"/>
      <c r="ANQ740" s="3"/>
      <c r="ANR740" s="3"/>
      <c r="ANS740" s="3"/>
      <c r="ANT740" s="3"/>
      <c r="ANU740" s="3"/>
      <c r="ANV740" s="3"/>
      <c r="ANW740" s="3"/>
      <c r="ANX740" s="3"/>
      <c r="ANY740" s="3"/>
      <c r="ANZ740" s="3"/>
      <c r="AOA740" s="3"/>
      <c r="AOB740" s="3"/>
      <c r="AOC740" s="3"/>
      <c r="AOD740" s="3"/>
      <c r="AOE740" s="3"/>
      <c r="AOF740" s="3"/>
      <c r="AOG740" s="3"/>
      <c r="AOH740" s="3"/>
      <c r="AOI740" s="3"/>
      <c r="AOJ740" s="3"/>
      <c r="AOK740" s="3"/>
      <c r="AOL740" s="3"/>
      <c r="AOM740" s="3"/>
      <c r="AON740" s="3"/>
      <c r="AOO740" s="3"/>
      <c r="AOP740" s="3"/>
      <c r="AOQ740" s="3"/>
      <c r="AOR740" s="3"/>
      <c r="AOS740" s="3"/>
      <c r="AOT740" s="3"/>
      <c r="AOU740" s="3"/>
      <c r="AOV740" s="3"/>
      <c r="AOW740" s="3"/>
      <c r="AOX740" s="3"/>
      <c r="AOY740" s="3"/>
      <c r="AOZ740" s="3"/>
      <c r="APA740" s="3"/>
      <c r="APB740" s="3"/>
      <c r="APC740" s="3"/>
      <c r="APD740" s="3"/>
      <c r="APE740" s="3"/>
      <c r="APF740" s="3"/>
      <c r="APG740" s="3"/>
      <c r="APH740" s="3"/>
      <c r="API740" s="3"/>
      <c r="APJ740" s="3"/>
      <c r="APK740" s="3"/>
      <c r="APL740" s="3"/>
      <c r="APM740" s="3"/>
      <c r="APN740" s="3"/>
      <c r="APO740" s="3"/>
      <c r="APP740" s="3"/>
      <c r="APQ740" s="3"/>
      <c r="APR740" s="3"/>
      <c r="APS740" s="3"/>
      <c r="APT740" s="3"/>
      <c r="APU740" s="3"/>
      <c r="APV740" s="3"/>
      <c r="APW740" s="3"/>
      <c r="APX740" s="3"/>
      <c r="APY740" s="3"/>
      <c r="APZ740" s="3"/>
      <c r="AQA740" s="3"/>
      <c r="AQB740" s="3"/>
      <c r="AQC740" s="3"/>
      <c r="AQD740" s="3"/>
      <c r="AQE740" s="3"/>
      <c r="AQF740" s="3"/>
      <c r="AQG740" s="3"/>
      <c r="AQH740" s="3"/>
      <c r="AQI740" s="3"/>
      <c r="AQJ740" s="3"/>
      <c r="AQK740" s="3"/>
      <c r="AQL740" s="3"/>
      <c r="AQM740" s="3"/>
      <c r="AQN740" s="3"/>
      <c r="AQO740" s="3"/>
      <c r="AQP740" s="3"/>
      <c r="AQQ740" s="3"/>
      <c r="AQR740" s="3"/>
      <c r="AQS740" s="3"/>
      <c r="AQT740" s="3"/>
      <c r="AQU740" s="3"/>
      <c r="AQV740" s="3"/>
      <c r="AQW740" s="3"/>
      <c r="AQX740" s="3"/>
      <c r="AQY740" s="3"/>
      <c r="AQZ740" s="3"/>
      <c r="ARA740" s="3"/>
      <c r="ARB740" s="3"/>
      <c r="ARC740" s="3"/>
      <c r="ARD740" s="3"/>
      <c r="ARE740" s="3"/>
      <c r="ARF740" s="3"/>
      <c r="ARG740" s="3"/>
      <c r="ARH740" s="3"/>
      <c r="ARI740" s="3"/>
      <c r="ARJ740" s="3"/>
      <c r="ARK740" s="3"/>
      <c r="ARL740" s="3"/>
      <c r="ARM740" s="3"/>
      <c r="ARN740" s="3"/>
      <c r="ARO740" s="3"/>
      <c r="ARP740" s="3"/>
      <c r="ARQ740" s="3"/>
      <c r="ARR740" s="3"/>
      <c r="ARS740" s="3"/>
      <c r="ART740" s="3"/>
      <c r="ARU740" s="3"/>
      <c r="ARV740" s="3"/>
      <c r="ARW740" s="3"/>
      <c r="ARX740" s="3"/>
      <c r="ARY740" s="3"/>
      <c r="ARZ740" s="3"/>
      <c r="ASA740" s="3"/>
      <c r="ASB740" s="3"/>
      <c r="ASC740" s="3"/>
      <c r="ASD740" s="3"/>
      <c r="ASE740" s="3"/>
      <c r="ASF740" s="3"/>
      <c r="ASG740" s="3"/>
      <c r="ASH740" s="3"/>
      <c r="ASI740" s="3"/>
      <c r="ASJ740" s="3"/>
      <c r="ASK740" s="3"/>
      <c r="ASL740" s="3"/>
      <c r="ASM740" s="3"/>
      <c r="ASN740" s="3"/>
      <c r="ASO740" s="3"/>
      <c r="ASP740" s="3"/>
      <c r="ASQ740" s="3"/>
      <c r="ASR740" s="3"/>
      <c r="ASS740" s="3"/>
      <c r="AST740" s="3"/>
      <c r="ASU740" s="3"/>
      <c r="ASV740" s="3"/>
      <c r="ASW740" s="3"/>
      <c r="ASX740" s="3"/>
      <c r="ASY740" s="3"/>
      <c r="ASZ740" s="3"/>
      <c r="ATA740" s="3"/>
      <c r="ATB740" s="3"/>
      <c r="ATC740" s="3"/>
      <c r="ATD740" s="3"/>
      <c r="ATE740" s="3"/>
      <c r="ATF740" s="3"/>
      <c r="ATG740" s="3"/>
      <c r="ATH740" s="3"/>
      <c r="ATI740" s="3"/>
      <c r="ATJ740" s="3"/>
      <c r="ATK740" s="3"/>
      <c r="ATL740" s="3"/>
      <c r="ATM740" s="3"/>
      <c r="ATN740" s="3"/>
      <c r="ATO740" s="3"/>
      <c r="ATP740" s="3"/>
      <c r="ATQ740" s="3"/>
      <c r="ATR740" s="3"/>
      <c r="ATS740" s="3"/>
      <c r="ATT740" s="3"/>
      <c r="ATU740" s="3"/>
      <c r="ATV740" s="3"/>
      <c r="ATW740" s="3"/>
      <c r="ATX740" s="3"/>
      <c r="ATY740" s="3"/>
      <c r="ATZ740" s="3"/>
      <c r="AUA740" s="3"/>
      <c r="AUB740" s="3"/>
      <c r="AUC740" s="3"/>
      <c r="AUD740" s="3"/>
      <c r="AUE740" s="3"/>
      <c r="AUF740" s="3"/>
      <c r="AUG740" s="3"/>
    </row>
    <row r="741" spans="1:170 1027:1229" s="4" customFormat="1" ht="16.5" thickBot="1" x14ac:dyDescent="0.3">
      <c r="A741" s="194"/>
      <c r="B741" s="83"/>
      <c r="C741" s="234"/>
      <c r="D741" s="230" t="s">
        <v>146</v>
      </c>
      <c r="E741" s="93">
        <v>5</v>
      </c>
      <c r="F741" s="231">
        <v>5</v>
      </c>
      <c r="G741" s="158"/>
      <c r="H741" s="158"/>
      <c r="I741" s="87"/>
      <c r="J741" s="87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3"/>
      <c r="EZ741" s="3"/>
      <c r="FA741" s="3"/>
      <c r="FB741" s="3"/>
      <c r="FC741" s="3"/>
      <c r="FD741" s="3"/>
      <c r="FE741" s="3"/>
      <c r="FF741" s="3"/>
      <c r="FG741" s="3"/>
      <c r="FH741" s="3"/>
      <c r="FI741" s="3"/>
      <c r="FJ741" s="3"/>
      <c r="FK741" s="3"/>
      <c r="FL741" s="3"/>
      <c r="FM741" s="3"/>
      <c r="FN741" s="3"/>
      <c r="AMM741" s="3"/>
      <c r="AMN741" s="3"/>
      <c r="AMO741" s="3"/>
      <c r="AMP741" s="3"/>
      <c r="AMQ741" s="3"/>
      <c r="AMR741" s="3"/>
      <c r="AMS741" s="3"/>
      <c r="AMT741" s="3"/>
      <c r="AMU741" s="3"/>
      <c r="AMV741" s="3"/>
      <c r="AMW741" s="3"/>
      <c r="AMX741" s="3"/>
      <c r="AMY741" s="3"/>
      <c r="AMZ741" s="3"/>
      <c r="ANA741" s="3"/>
      <c r="ANB741" s="3"/>
      <c r="ANC741" s="3"/>
      <c r="AND741" s="3"/>
      <c r="ANE741" s="3"/>
      <c r="ANF741" s="3"/>
      <c r="ANG741" s="3"/>
      <c r="ANH741" s="3"/>
      <c r="ANI741" s="3"/>
      <c r="ANJ741" s="3"/>
      <c r="ANK741" s="3"/>
      <c r="ANL741" s="3"/>
      <c r="ANM741" s="3"/>
      <c r="ANN741" s="3"/>
      <c r="ANO741" s="3"/>
      <c r="ANP741" s="3"/>
      <c r="ANQ741" s="3"/>
      <c r="ANR741" s="3"/>
      <c r="ANS741" s="3"/>
      <c r="ANT741" s="3"/>
      <c r="ANU741" s="3"/>
      <c r="ANV741" s="3"/>
      <c r="ANW741" s="3"/>
      <c r="ANX741" s="3"/>
      <c r="ANY741" s="3"/>
      <c r="ANZ741" s="3"/>
      <c r="AOA741" s="3"/>
      <c r="AOB741" s="3"/>
      <c r="AOC741" s="3"/>
      <c r="AOD741" s="3"/>
      <c r="AOE741" s="3"/>
      <c r="AOF741" s="3"/>
      <c r="AOG741" s="3"/>
      <c r="AOH741" s="3"/>
      <c r="AOI741" s="3"/>
      <c r="AOJ741" s="3"/>
      <c r="AOK741" s="3"/>
      <c r="AOL741" s="3"/>
      <c r="AOM741" s="3"/>
      <c r="AON741" s="3"/>
      <c r="AOO741" s="3"/>
      <c r="AOP741" s="3"/>
      <c r="AOQ741" s="3"/>
      <c r="AOR741" s="3"/>
      <c r="AOS741" s="3"/>
      <c r="AOT741" s="3"/>
      <c r="AOU741" s="3"/>
      <c r="AOV741" s="3"/>
      <c r="AOW741" s="3"/>
      <c r="AOX741" s="3"/>
      <c r="AOY741" s="3"/>
      <c r="AOZ741" s="3"/>
      <c r="APA741" s="3"/>
      <c r="APB741" s="3"/>
      <c r="APC741" s="3"/>
      <c r="APD741" s="3"/>
      <c r="APE741" s="3"/>
      <c r="APF741" s="3"/>
      <c r="APG741" s="3"/>
      <c r="APH741" s="3"/>
      <c r="API741" s="3"/>
      <c r="APJ741" s="3"/>
      <c r="APK741" s="3"/>
      <c r="APL741" s="3"/>
      <c r="APM741" s="3"/>
      <c r="APN741" s="3"/>
      <c r="APO741" s="3"/>
      <c r="APP741" s="3"/>
      <c r="APQ741" s="3"/>
      <c r="APR741" s="3"/>
      <c r="APS741" s="3"/>
      <c r="APT741" s="3"/>
      <c r="APU741" s="3"/>
      <c r="APV741" s="3"/>
      <c r="APW741" s="3"/>
      <c r="APX741" s="3"/>
      <c r="APY741" s="3"/>
      <c r="APZ741" s="3"/>
      <c r="AQA741" s="3"/>
      <c r="AQB741" s="3"/>
      <c r="AQC741" s="3"/>
      <c r="AQD741" s="3"/>
      <c r="AQE741" s="3"/>
      <c r="AQF741" s="3"/>
      <c r="AQG741" s="3"/>
      <c r="AQH741" s="3"/>
      <c r="AQI741" s="3"/>
      <c r="AQJ741" s="3"/>
      <c r="AQK741" s="3"/>
      <c r="AQL741" s="3"/>
      <c r="AQM741" s="3"/>
      <c r="AQN741" s="3"/>
      <c r="AQO741" s="3"/>
      <c r="AQP741" s="3"/>
      <c r="AQQ741" s="3"/>
      <c r="AQR741" s="3"/>
      <c r="AQS741" s="3"/>
      <c r="AQT741" s="3"/>
      <c r="AQU741" s="3"/>
      <c r="AQV741" s="3"/>
      <c r="AQW741" s="3"/>
      <c r="AQX741" s="3"/>
      <c r="AQY741" s="3"/>
      <c r="AQZ741" s="3"/>
      <c r="ARA741" s="3"/>
      <c r="ARB741" s="3"/>
      <c r="ARC741" s="3"/>
      <c r="ARD741" s="3"/>
      <c r="ARE741" s="3"/>
      <c r="ARF741" s="3"/>
      <c r="ARG741" s="3"/>
      <c r="ARH741" s="3"/>
      <c r="ARI741" s="3"/>
      <c r="ARJ741" s="3"/>
      <c r="ARK741" s="3"/>
      <c r="ARL741" s="3"/>
      <c r="ARM741" s="3"/>
      <c r="ARN741" s="3"/>
      <c r="ARO741" s="3"/>
      <c r="ARP741" s="3"/>
      <c r="ARQ741" s="3"/>
      <c r="ARR741" s="3"/>
      <c r="ARS741" s="3"/>
      <c r="ART741" s="3"/>
      <c r="ARU741" s="3"/>
      <c r="ARV741" s="3"/>
      <c r="ARW741" s="3"/>
      <c r="ARX741" s="3"/>
      <c r="ARY741" s="3"/>
      <c r="ARZ741" s="3"/>
      <c r="ASA741" s="3"/>
      <c r="ASB741" s="3"/>
      <c r="ASC741" s="3"/>
      <c r="ASD741" s="3"/>
      <c r="ASE741" s="3"/>
      <c r="ASF741" s="3"/>
      <c r="ASG741" s="3"/>
      <c r="ASH741" s="3"/>
      <c r="ASI741" s="3"/>
      <c r="ASJ741" s="3"/>
      <c r="ASK741" s="3"/>
      <c r="ASL741" s="3"/>
      <c r="ASM741" s="3"/>
      <c r="ASN741" s="3"/>
      <c r="ASO741" s="3"/>
      <c r="ASP741" s="3"/>
      <c r="ASQ741" s="3"/>
      <c r="ASR741" s="3"/>
      <c r="ASS741" s="3"/>
      <c r="AST741" s="3"/>
      <c r="ASU741" s="3"/>
      <c r="ASV741" s="3"/>
      <c r="ASW741" s="3"/>
      <c r="ASX741" s="3"/>
      <c r="ASY741" s="3"/>
      <c r="ASZ741" s="3"/>
      <c r="ATA741" s="3"/>
      <c r="ATB741" s="3"/>
      <c r="ATC741" s="3"/>
      <c r="ATD741" s="3"/>
      <c r="ATE741" s="3"/>
      <c r="ATF741" s="3"/>
      <c r="ATG741" s="3"/>
      <c r="ATH741" s="3"/>
      <c r="ATI741" s="3"/>
      <c r="ATJ741" s="3"/>
      <c r="ATK741" s="3"/>
      <c r="ATL741" s="3"/>
      <c r="ATM741" s="3"/>
      <c r="ATN741" s="3"/>
      <c r="ATO741" s="3"/>
      <c r="ATP741" s="3"/>
      <c r="ATQ741" s="3"/>
      <c r="ATR741" s="3"/>
      <c r="ATS741" s="3"/>
      <c r="ATT741" s="3"/>
      <c r="ATU741" s="3"/>
      <c r="ATV741" s="3"/>
      <c r="ATW741" s="3"/>
      <c r="ATX741" s="3"/>
      <c r="ATY741" s="3"/>
      <c r="ATZ741" s="3"/>
      <c r="AUA741" s="3"/>
      <c r="AUB741" s="3"/>
      <c r="AUC741" s="3"/>
      <c r="AUD741" s="3"/>
      <c r="AUE741" s="3"/>
      <c r="AUF741" s="3"/>
      <c r="AUG741" s="3"/>
    </row>
    <row r="742" spans="1:170 1027:1229" ht="16.5" thickBot="1" x14ac:dyDescent="0.3">
      <c r="A742" s="235"/>
      <c r="B742" s="111">
        <v>701</v>
      </c>
      <c r="C742" s="112" t="s">
        <v>46</v>
      </c>
      <c r="D742" s="236" t="s">
        <v>53</v>
      </c>
      <c r="E742" s="236"/>
      <c r="F742" s="237">
        <v>200</v>
      </c>
      <c r="G742" s="91">
        <v>0.1</v>
      </c>
      <c r="H742" s="58">
        <v>0</v>
      </c>
      <c r="I742" s="58">
        <v>26.4</v>
      </c>
      <c r="J742" s="57">
        <v>102</v>
      </c>
    </row>
    <row r="743" spans="1:170 1027:1229" ht="16.5" thickBot="1" x14ac:dyDescent="0.3">
      <c r="A743" s="235"/>
      <c r="B743" s="111"/>
      <c r="C743" s="112"/>
      <c r="D743" s="117" t="s">
        <v>213</v>
      </c>
      <c r="E743" s="93">
        <v>23</v>
      </c>
      <c r="F743" s="91">
        <v>20</v>
      </c>
      <c r="G743" s="91"/>
      <c r="H743" s="58"/>
      <c r="I743" s="58"/>
      <c r="J743" s="57"/>
    </row>
    <row r="744" spans="1:170 1027:1229" s="2" customFormat="1" ht="16.5" thickBot="1" x14ac:dyDescent="0.3">
      <c r="A744" s="235"/>
      <c r="B744" s="111"/>
      <c r="C744" s="112"/>
      <c r="D744" s="117" t="s">
        <v>129</v>
      </c>
      <c r="E744" s="93">
        <v>208</v>
      </c>
      <c r="F744" s="91">
        <v>208</v>
      </c>
      <c r="G744" s="91"/>
      <c r="H744" s="58"/>
      <c r="I744" s="58"/>
      <c r="J744" s="57"/>
    </row>
    <row r="745" spans="1:170 1027:1229" s="2" customFormat="1" ht="16.5" thickBot="1" x14ac:dyDescent="0.3">
      <c r="A745" s="187"/>
      <c r="B745" s="61"/>
      <c r="C745" s="61"/>
      <c r="D745" s="117" t="s">
        <v>118</v>
      </c>
      <c r="E745" s="93">
        <v>12</v>
      </c>
      <c r="F745" s="91">
        <v>12</v>
      </c>
      <c r="G745" s="91"/>
      <c r="H745" s="58"/>
      <c r="I745" s="58"/>
      <c r="J745" s="57"/>
      <c r="L745" s="21"/>
    </row>
    <row r="746" spans="1:170 1027:1229" s="2" customFormat="1" ht="16.5" thickBot="1" x14ac:dyDescent="0.3">
      <c r="A746" s="187"/>
      <c r="B746" s="179">
        <v>1</v>
      </c>
      <c r="C746" s="77" t="s">
        <v>18</v>
      </c>
      <c r="D746" s="52" t="s">
        <v>19</v>
      </c>
      <c r="E746" s="52">
        <v>25</v>
      </c>
      <c r="F746" s="52">
        <v>25</v>
      </c>
      <c r="G746" s="178">
        <v>1.77</v>
      </c>
      <c r="H746" s="178">
        <v>0.17</v>
      </c>
      <c r="I746" s="178">
        <v>11</v>
      </c>
      <c r="J746" s="178">
        <v>60</v>
      </c>
      <c r="K746" s="21"/>
    </row>
    <row r="747" spans="1:170 1027:1229" s="2" customFormat="1" ht="16.5" thickBot="1" x14ac:dyDescent="0.3">
      <c r="A747" s="187"/>
      <c r="B747" s="175">
        <v>1</v>
      </c>
      <c r="C747" s="77" t="s">
        <v>18</v>
      </c>
      <c r="D747" s="52" t="s">
        <v>31</v>
      </c>
      <c r="E747" s="52">
        <v>15</v>
      </c>
      <c r="F747" s="52">
        <v>15</v>
      </c>
      <c r="G747" s="178">
        <v>0.85</v>
      </c>
      <c r="H747" s="178">
        <v>0.16</v>
      </c>
      <c r="I747" s="178">
        <v>5.6</v>
      </c>
      <c r="J747" s="178">
        <v>27.19</v>
      </c>
    </row>
    <row r="748" spans="1:170 1027:1229" s="2" customFormat="1" ht="16.5" thickBot="1" x14ac:dyDescent="0.3">
      <c r="A748" s="187"/>
      <c r="B748" s="195"/>
      <c r="C748" s="220"/>
      <c r="D748" s="153" t="s">
        <v>22</v>
      </c>
      <c r="E748" s="153"/>
      <c r="F748" s="154">
        <f>F747+F746+F742+F732+F722+F721</f>
        <v>690</v>
      </c>
      <c r="G748" s="154">
        <f>G747+G746+G742+G732+G722+G721</f>
        <v>25.83</v>
      </c>
      <c r="H748" s="154">
        <f>H747+H746+H742+H732+H722+H721</f>
        <v>22.529999999999998</v>
      </c>
      <c r="I748" s="154">
        <f>I747+I746+I742+I732+I722+I721</f>
        <v>85</v>
      </c>
      <c r="J748" s="154">
        <f>J747+J746+J742+J732+J722+J721</f>
        <v>590.79</v>
      </c>
    </row>
    <row r="749" spans="1:170 1027:1229" s="2" customFormat="1" ht="48" thickBot="1" x14ac:dyDescent="0.3">
      <c r="A749" s="61"/>
      <c r="B749" s="61"/>
      <c r="C749" s="61"/>
      <c r="D749" s="153" t="s">
        <v>23</v>
      </c>
      <c r="E749" s="153"/>
      <c r="F749" s="120"/>
      <c r="G749" s="182"/>
      <c r="H749" s="182"/>
      <c r="I749" s="222"/>
      <c r="J749" s="183">
        <f>J748/18</f>
        <v>32.821666666666665</v>
      </c>
    </row>
    <row r="750" spans="1:170 1027:1229" ht="60.75" thickBot="1" x14ac:dyDescent="0.3">
      <c r="A750" s="44" t="s">
        <v>32</v>
      </c>
      <c r="B750" s="50">
        <v>366</v>
      </c>
      <c r="C750" s="51" t="s">
        <v>15</v>
      </c>
      <c r="D750" s="48" t="s">
        <v>216</v>
      </c>
      <c r="E750" s="48"/>
      <c r="F750" s="52">
        <v>200</v>
      </c>
      <c r="G750" s="53">
        <v>11.46</v>
      </c>
      <c r="H750" s="53">
        <v>8</v>
      </c>
      <c r="I750" s="53">
        <v>10</v>
      </c>
      <c r="J750" s="64">
        <v>326</v>
      </c>
    </row>
    <row r="751" spans="1:170 1027:1229" ht="16.5" thickBot="1" x14ac:dyDescent="0.3">
      <c r="A751" s="44"/>
      <c r="B751" s="50"/>
      <c r="C751" s="51"/>
      <c r="D751" s="58" t="s">
        <v>139</v>
      </c>
      <c r="E751" s="58">
        <v>142</v>
      </c>
      <c r="F751" s="93">
        <v>140</v>
      </c>
      <c r="G751" s="53"/>
      <c r="H751" s="53"/>
      <c r="I751" s="53"/>
      <c r="J751" s="64"/>
    </row>
    <row r="752" spans="1:170 1027:1229" ht="16.5" thickBot="1" x14ac:dyDescent="0.3">
      <c r="A752" s="44"/>
      <c r="B752" s="50"/>
      <c r="C752" s="51"/>
      <c r="D752" s="58" t="s">
        <v>223</v>
      </c>
      <c r="E752" s="58">
        <v>10</v>
      </c>
      <c r="F752" s="93">
        <v>10</v>
      </c>
      <c r="G752" s="53"/>
      <c r="H752" s="53"/>
      <c r="I752" s="53"/>
      <c r="J752" s="64"/>
    </row>
    <row r="753" spans="1:175 1032:1234" ht="16.5" thickBot="1" x14ac:dyDescent="0.3">
      <c r="A753" s="44"/>
      <c r="B753" s="50"/>
      <c r="C753" s="51"/>
      <c r="D753" s="58" t="s">
        <v>118</v>
      </c>
      <c r="E753" s="58">
        <v>10</v>
      </c>
      <c r="F753" s="93">
        <v>10</v>
      </c>
      <c r="G753" s="53"/>
      <c r="H753" s="53"/>
      <c r="I753" s="53"/>
      <c r="J753" s="64"/>
    </row>
    <row r="754" spans="1:175 1032:1234" ht="16.5" thickBot="1" x14ac:dyDescent="0.3">
      <c r="A754" s="44"/>
      <c r="B754" s="50"/>
      <c r="C754" s="51"/>
      <c r="D754" s="58" t="s">
        <v>157</v>
      </c>
      <c r="E754" s="58">
        <v>4</v>
      </c>
      <c r="F754" s="93">
        <v>4</v>
      </c>
      <c r="G754" s="53"/>
      <c r="H754" s="53"/>
      <c r="I754" s="53"/>
      <c r="J754" s="64"/>
    </row>
    <row r="755" spans="1:175 1032:1234" ht="16.5" thickBot="1" x14ac:dyDescent="0.3">
      <c r="A755" s="44"/>
      <c r="B755" s="50"/>
      <c r="C755" s="51"/>
      <c r="D755" s="58" t="s">
        <v>201</v>
      </c>
      <c r="E755" s="58">
        <v>0.05</v>
      </c>
      <c r="F755" s="93">
        <v>0.05</v>
      </c>
      <c r="G755" s="142"/>
      <c r="H755" s="142"/>
      <c r="I755" s="142"/>
      <c r="J755" s="142"/>
    </row>
    <row r="756" spans="1:175 1032:1234" ht="16.5" thickBot="1" x14ac:dyDescent="0.3">
      <c r="A756" s="44"/>
      <c r="B756" s="50"/>
      <c r="C756" s="51"/>
      <c r="D756" s="58" t="s">
        <v>80</v>
      </c>
      <c r="E756" s="58">
        <v>6</v>
      </c>
      <c r="F756" s="93">
        <v>6</v>
      </c>
      <c r="G756" s="64"/>
      <c r="H756" s="64"/>
      <c r="I756" s="64"/>
      <c r="J756" s="64"/>
    </row>
    <row r="757" spans="1:175 1032:1234" ht="16.5" thickBot="1" x14ac:dyDescent="0.3">
      <c r="A757" s="44"/>
      <c r="B757" s="50"/>
      <c r="C757" s="51"/>
      <c r="D757" s="58" t="s">
        <v>142</v>
      </c>
      <c r="E757" s="58">
        <v>0.01</v>
      </c>
      <c r="F757" s="93">
        <v>0.01</v>
      </c>
      <c r="G757" s="64"/>
      <c r="H757" s="64"/>
      <c r="I757" s="64"/>
      <c r="J757" s="64"/>
    </row>
    <row r="758" spans="1:175 1032:1234" ht="16.5" thickBot="1" x14ac:dyDescent="0.3">
      <c r="A758" s="44"/>
      <c r="B758" s="50"/>
      <c r="C758" s="51"/>
      <c r="D758" s="58" t="s">
        <v>224</v>
      </c>
      <c r="E758" s="58">
        <v>6</v>
      </c>
      <c r="F758" s="93">
        <v>6</v>
      </c>
      <c r="G758" s="64"/>
      <c r="H758" s="64"/>
      <c r="I758" s="64"/>
      <c r="J758" s="64"/>
    </row>
    <row r="759" spans="1:175 1032:1234" ht="16.5" thickBot="1" x14ac:dyDescent="0.3">
      <c r="A759" s="44"/>
      <c r="B759" s="50"/>
      <c r="C759" s="51"/>
      <c r="D759" s="58" t="s">
        <v>140</v>
      </c>
      <c r="E759" s="58">
        <v>6</v>
      </c>
      <c r="F759" s="93">
        <v>6</v>
      </c>
      <c r="G759" s="64"/>
      <c r="H759" s="64"/>
      <c r="I759" s="64"/>
      <c r="J759" s="64"/>
    </row>
    <row r="760" spans="1:175 1032:1234" ht="16.5" thickBot="1" x14ac:dyDescent="0.3">
      <c r="A760" s="44"/>
      <c r="B760" s="50"/>
      <c r="C760" s="51"/>
      <c r="D760" s="93" t="s">
        <v>225</v>
      </c>
      <c r="E760" s="93"/>
      <c r="F760" s="93">
        <v>150</v>
      </c>
      <c r="G760" s="64"/>
      <c r="H760" s="64"/>
      <c r="I760" s="64"/>
      <c r="J760" s="64"/>
    </row>
    <row r="761" spans="1:175 1032:1234" ht="32.25" thickBot="1" x14ac:dyDescent="0.3">
      <c r="A761" s="44"/>
      <c r="B761" s="50"/>
      <c r="C761" s="51"/>
      <c r="D761" s="52" t="s">
        <v>270</v>
      </c>
      <c r="E761" s="52">
        <v>50</v>
      </c>
      <c r="F761" s="104">
        <v>50</v>
      </c>
      <c r="G761" s="64"/>
      <c r="H761" s="64"/>
      <c r="I761" s="64"/>
      <c r="J761" s="64"/>
    </row>
    <row r="762" spans="1:175 1032:1234" ht="16.5" thickBot="1" x14ac:dyDescent="0.3">
      <c r="A762" s="187"/>
      <c r="B762" s="179">
        <v>1</v>
      </c>
      <c r="C762" s="77" t="s">
        <v>18</v>
      </c>
      <c r="D762" s="52" t="s">
        <v>19</v>
      </c>
      <c r="E762" s="52">
        <v>30</v>
      </c>
      <c r="F762" s="52">
        <v>30</v>
      </c>
      <c r="G762" s="178">
        <v>2.1</v>
      </c>
      <c r="H762" s="178">
        <v>0.2</v>
      </c>
      <c r="I762" s="178">
        <v>13.2</v>
      </c>
      <c r="J762" s="178">
        <v>72</v>
      </c>
    </row>
    <row r="763" spans="1:175 1032:1234" s="20" customFormat="1" ht="32.25" thickBot="1" x14ac:dyDescent="0.3">
      <c r="A763" s="204"/>
      <c r="B763" s="179" t="s">
        <v>13</v>
      </c>
      <c r="C763" s="77"/>
      <c r="D763" s="52" t="s">
        <v>313</v>
      </c>
      <c r="E763" s="52">
        <v>50</v>
      </c>
      <c r="F763" s="76">
        <v>50</v>
      </c>
      <c r="G763" s="77">
        <v>3.6</v>
      </c>
      <c r="H763" s="77">
        <v>6</v>
      </c>
      <c r="I763" s="77">
        <v>18</v>
      </c>
      <c r="J763" s="75">
        <v>140</v>
      </c>
      <c r="K763" s="2"/>
      <c r="L763" s="2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  <c r="AE763" s="21"/>
      <c r="AF763" s="21"/>
      <c r="AG763" s="21"/>
      <c r="AH763" s="21"/>
      <c r="AI763" s="21"/>
      <c r="AJ763" s="21"/>
      <c r="AK763" s="21"/>
      <c r="AL763" s="21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  <c r="BE763" s="21"/>
      <c r="BF763" s="21"/>
      <c r="BG763" s="21"/>
      <c r="BH763" s="21"/>
      <c r="BI763" s="21"/>
      <c r="BJ763" s="21"/>
      <c r="BK763" s="21"/>
      <c r="BL763" s="21"/>
      <c r="BM763" s="21"/>
      <c r="BN763" s="21"/>
      <c r="BO763" s="21"/>
      <c r="BP763" s="21"/>
      <c r="BQ763" s="21"/>
      <c r="BR763" s="21"/>
      <c r="BS763" s="21"/>
      <c r="BT763" s="21"/>
      <c r="BU763" s="21"/>
      <c r="BV763" s="21"/>
      <c r="BW763" s="21"/>
      <c r="BX763" s="21"/>
      <c r="BY763" s="21"/>
      <c r="BZ763" s="21"/>
      <c r="CA763" s="21"/>
      <c r="CB763" s="21"/>
      <c r="CC763" s="21"/>
      <c r="CD763" s="21"/>
      <c r="CE763" s="21"/>
      <c r="CF763" s="21"/>
      <c r="CG763" s="21"/>
      <c r="CH763" s="21"/>
      <c r="CI763" s="21"/>
      <c r="CJ763" s="21"/>
      <c r="CK763" s="21"/>
      <c r="CL763" s="21"/>
      <c r="CM763" s="21"/>
      <c r="CN763" s="21"/>
      <c r="CO763" s="21"/>
      <c r="CP763" s="21"/>
      <c r="CQ763" s="21"/>
      <c r="CR763" s="21"/>
      <c r="CS763" s="21"/>
      <c r="CT763" s="21"/>
      <c r="CU763" s="21"/>
      <c r="CV763" s="21"/>
      <c r="CW763" s="21"/>
      <c r="CX763" s="21"/>
      <c r="CY763" s="21"/>
      <c r="CZ763" s="21"/>
      <c r="DA763" s="21"/>
      <c r="DB763" s="21"/>
      <c r="DC763" s="21"/>
      <c r="DD763" s="21"/>
      <c r="DE763" s="21"/>
      <c r="DF763" s="21"/>
      <c r="DG763" s="21"/>
      <c r="DH763" s="21"/>
      <c r="DI763" s="21"/>
      <c r="DJ763" s="21"/>
      <c r="DK763" s="21"/>
      <c r="DL763" s="21"/>
      <c r="DM763" s="21"/>
      <c r="DN763" s="21"/>
      <c r="DO763" s="21"/>
      <c r="DP763" s="21"/>
      <c r="DQ763" s="21"/>
      <c r="DR763" s="21"/>
      <c r="DS763" s="21"/>
      <c r="DT763" s="21"/>
      <c r="DU763" s="21"/>
      <c r="DV763" s="21"/>
      <c r="DW763" s="21"/>
      <c r="DX763" s="21"/>
      <c r="DY763" s="21"/>
      <c r="DZ763" s="21"/>
      <c r="EA763" s="21"/>
      <c r="EB763" s="21"/>
      <c r="EC763" s="21"/>
      <c r="ED763" s="21"/>
      <c r="EE763" s="21"/>
      <c r="EF763" s="21"/>
      <c r="EG763" s="21"/>
      <c r="EH763" s="21"/>
      <c r="EI763" s="21"/>
      <c r="EJ763" s="21"/>
      <c r="EK763" s="21"/>
      <c r="EL763" s="21"/>
      <c r="EM763" s="21"/>
      <c r="EN763" s="21"/>
      <c r="EO763" s="21"/>
      <c r="EP763" s="21"/>
      <c r="EQ763" s="21"/>
      <c r="ER763" s="21"/>
      <c r="ES763" s="21"/>
      <c r="ET763" s="21"/>
      <c r="EU763" s="21"/>
      <c r="EV763" s="21"/>
      <c r="EW763" s="21"/>
      <c r="EX763" s="21"/>
      <c r="EY763" s="21"/>
      <c r="EZ763" s="21"/>
      <c r="FA763" s="21"/>
      <c r="FB763" s="21"/>
      <c r="FC763" s="21"/>
      <c r="FD763" s="21"/>
      <c r="FE763" s="21"/>
      <c r="FF763" s="21"/>
      <c r="FG763" s="21"/>
      <c r="FH763" s="21"/>
      <c r="FI763" s="21"/>
      <c r="FJ763" s="21"/>
      <c r="FK763" s="21"/>
      <c r="FL763" s="21"/>
      <c r="FM763" s="21"/>
      <c r="FN763" s="21"/>
      <c r="FO763" s="21"/>
      <c r="FP763" s="21"/>
      <c r="FQ763" s="21"/>
      <c r="FR763" s="21"/>
      <c r="FS763" s="21"/>
      <c r="AMR763" s="21"/>
      <c r="AMS763" s="21"/>
      <c r="AMT763" s="21"/>
      <c r="AMU763" s="21"/>
      <c r="AMV763" s="21"/>
      <c r="AMW763" s="21"/>
      <c r="AMX763" s="21"/>
      <c r="AMY763" s="21"/>
      <c r="AMZ763" s="21"/>
      <c r="ANA763" s="21"/>
      <c r="ANB763" s="21"/>
      <c r="ANC763" s="21"/>
      <c r="AND763" s="21"/>
      <c r="ANE763" s="21"/>
      <c r="ANF763" s="21"/>
      <c r="ANG763" s="21"/>
      <c r="ANH763" s="21"/>
      <c r="ANI763" s="21"/>
      <c r="ANJ763" s="21"/>
      <c r="ANK763" s="21"/>
      <c r="ANL763" s="21"/>
      <c r="ANM763" s="21"/>
      <c r="ANN763" s="21"/>
      <c r="ANO763" s="21"/>
      <c r="ANP763" s="21"/>
      <c r="ANQ763" s="21"/>
      <c r="ANR763" s="21"/>
      <c r="ANS763" s="21"/>
      <c r="ANT763" s="21"/>
      <c r="ANU763" s="21"/>
      <c r="ANV763" s="21"/>
      <c r="ANW763" s="21"/>
      <c r="ANX763" s="21"/>
      <c r="ANY763" s="21"/>
      <c r="ANZ763" s="21"/>
      <c r="AOA763" s="21"/>
      <c r="AOB763" s="21"/>
      <c r="AOC763" s="21"/>
      <c r="AOD763" s="21"/>
      <c r="AOE763" s="21"/>
      <c r="AOF763" s="21"/>
      <c r="AOG763" s="21"/>
      <c r="AOH763" s="21"/>
      <c r="AOI763" s="21"/>
      <c r="AOJ763" s="21"/>
      <c r="AOK763" s="21"/>
      <c r="AOL763" s="21"/>
      <c r="AOM763" s="21"/>
      <c r="AON763" s="21"/>
      <c r="AOO763" s="21"/>
      <c r="AOP763" s="21"/>
      <c r="AOQ763" s="21"/>
      <c r="AOR763" s="21"/>
      <c r="AOS763" s="21"/>
      <c r="AOT763" s="21"/>
      <c r="AOU763" s="21"/>
      <c r="AOV763" s="21"/>
      <c r="AOW763" s="21"/>
      <c r="AOX763" s="21"/>
      <c r="AOY763" s="21"/>
      <c r="AOZ763" s="21"/>
      <c r="APA763" s="21"/>
      <c r="APB763" s="21"/>
      <c r="APC763" s="21"/>
      <c r="APD763" s="21"/>
      <c r="APE763" s="21"/>
      <c r="APF763" s="21"/>
      <c r="APG763" s="21"/>
      <c r="APH763" s="21"/>
      <c r="API763" s="21"/>
      <c r="APJ763" s="21"/>
      <c r="APK763" s="21"/>
      <c r="APL763" s="21"/>
      <c r="APM763" s="21"/>
      <c r="APN763" s="21"/>
      <c r="APO763" s="21"/>
      <c r="APP763" s="21"/>
      <c r="APQ763" s="21"/>
      <c r="APR763" s="21"/>
      <c r="APS763" s="21"/>
      <c r="APT763" s="21"/>
      <c r="APU763" s="21"/>
      <c r="APV763" s="21"/>
      <c r="APW763" s="21"/>
      <c r="APX763" s="21"/>
      <c r="APY763" s="21"/>
      <c r="APZ763" s="21"/>
      <c r="AQA763" s="21"/>
      <c r="AQB763" s="21"/>
      <c r="AQC763" s="21"/>
      <c r="AQD763" s="21"/>
      <c r="AQE763" s="21"/>
      <c r="AQF763" s="21"/>
      <c r="AQG763" s="21"/>
      <c r="AQH763" s="21"/>
      <c r="AQI763" s="21"/>
      <c r="AQJ763" s="21"/>
      <c r="AQK763" s="21"/>
      <c r="AQL763" s="21"/>
      <c r="AQM763" s="21"/>
      <c r="AQN763" s="21"/>
      <c r="AQO763" s="21"/>
      <c r="AQP763" s="21"/>
      <c r="AQQ763" s="21"/>
      <c r="AQR763" s="21"/>
      <c r="AQS763" s="21"/>
      <c r="AQT763" s="21"/>
      <c r="AQU763" s="21"/>
      <c r="AQV763" s="21"/>
      <c r="AQW763" s="21"/>
      <c r="AQX763" s="21"/>
      <c r="AQY763" s="21"/>
      <c r="AQZ763" s="21"/>
      <c r="ARA763" s="21"/>
      <c r="ARB763" s="21"/>
      <c r="ARC763" s="21"/>
      <c r="ARD763" s="21"/>
      <c r="ARE763" s="21"/>
      <c r="ARF763" s="21"/>
      <c r="ARG763" s="21"/>
      <c r="ARH763" s="21"/>
      <c r="ARI763" s="21"/>
      <c r="ARJ763" s="21"/>
      <c r="ARK763" s="21"/>
      <c r="ARL763" s="21"/>
      <c r="ARM763" s="21"/>
      <c r="ARN763" s="21"/>
      <c r="ARO763" s="21"/>
      <c r="ARP763" s="21"/>
      <c r="ARQ763" s="21"/>
      <c r="ARR763" s="21"/>
      <c r="ARS763" s="21"/>
      <c r="ART763" s="21"/>
      <c r="ARU763" s="21"/>
      <c r="ARV763" s="21"/>
      <c r="ARW763" s="21"/>
      <c r="ARX763" s="21"/>
      <c r="ARY763" s="21"/>
      <c r="ARZ763" s="21"/>
      <c r="ASA763" s="21"/>
      <c r="ASB763" s="21"/>
      <c r="ASC763" s="21"/>
      <c r="ASD763" s="21"/>
      <c r="ASE763" s="21"/>
      <c r="ASF763" s="21"/>
      <c r="ASG763" s="21"/>
      <c r="ASH763" s="21"/>
      <c r="ASI763" s="21"/>
      <c r="ASJ763" s="21"/>
      <c r="ASK763" s="21"/>
      <c r="ASL763" s="21"/>
      <c r="ASM763" s="21"/>
      <c r="ASN763" s="21"/>
      <c r="ASO763" s="21"/>
      <c r="ASP763" s="21"/>
      <c r="ASQ763" s="21"/>
      <c r="ASR763" s="21"/>
      <c r="ASS763" s="21"/>
      <c r="AST763" s="21"/>
      <c r="ASU763" s="21"/>
      <c r="ASV763" s="21"/>
      <c r="ASW763" s="21"/>
      <c r="ASX763" s="21"/>
      <c r="ASY763" s="21"/>
      <c r="ASZ763" s="21"/>
      <c r="ATA763" s="21"/>
      <c r="ATB763" s="21"/>
      <c r="ATC763" s="21"/>
      <c r="ATD763" s="21"/>
      <c r="ATE763" s="21"/>
      <c r="ATF763" s="21"/>
      <c r="ATG763" s="21"/>
      <c r="ATH763" s="21"/>
      <c r="ATI763" s="21"/>
      <c r="ATJ763" s="21"/>
      <c r="ATK763" s="21"/>
      <c r="ATL763" s="21"/>
      <c r="ATM763" s="21"/>
      <c r="ATN763" s="21"/>
      <c r="ATO763" s="21"/>
      <c r="ATP763" s="21"/>
      <c r="ATQ763" s="21"/>
      <c r="ATR763" s="21"/>
      <c r="ATS763" s="21"/>
      <c r="ATT763" s="21"/>
      <c r="ATU763" s="21"/>
      <c r="ATV763" s="21"/>
      <c r="ATW763" s="21"/>
      <c r="ATX763" s="21"/>
      <c r="ATY763" s="21"/>
      <c r="ATZ763" s="21"/>
      <c r="AUA763" s="21"/>
      <c r="AUB763" s="21"/>
      <c r="AUC763" s="21"/>
      <c r="AUD763" s="21"/>
      <c r="AUE763" s="21"/>
      <c r="AUF763" s="21"/>
      <c r="AUG763" s="21"/>
      <c r="AUH763" s="21"/>
      <c r="AUI763" s="21"/>
      <c r="AUJ763" s="21"/>
      <c r="AUK763" s="21"/>
      <c r="AUL763" s="21"/>
    </row>
    <row r="764" spans="1:175 1032:1234" s="18" customFormat="1" ht="48" thickBot="1" x14ac:dyDescent="0.3">
      <c r="A764" s="86"/>
      <c r="B764" s="50" t="s">
        <v>13</v>
      </c>
      <c r="C764" s="51" t="s">
        <v>29</v>
      </c>
      <c r="D764" s="52" t="s">
        <v>83</v>
      </c>
      <c r="E764" s="52"/>
      <c r="F764" s="52">
        <v>200</v>
      </c>
      <c r="G764" s="64">
        <v>0</v>
      </c>
      <c r="H764" s="64">
        <v>0</v>
      </c>
      <c r="I764" s="64">
        <v>14.16</v>
      </c>
      <c r="J764" s="64">
        <v>55.48</v>
      </c>
      <c r="K764" s="2"/>
      <c r="L764" s="2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  <c r="AA764" s="19"/>
      <c r="AB764" s="19"/>
      <c r="AC764" s="19"/>
      <c r="AD764" s="19"/>
      <c r="AE764" s="19"/>
      <c r="AF764" s="19"/>
      <c r="AG764" s="19"/>
      <c r="AH764" s="19"/>
      <c r="AI764" s="19"/>
      <c r="AJ764" s="19"/>
      <c r="AK764" s="19"/>
      <c r="AL764" s="19"/>
      <c r="AM764" s="19"/>
      <c r="AN764" s="19"/>
      <c r="AO764" s="19"/>
      <c r="AP764" s="19"/>
      <c r="AQ764" s="19"/>
      <c r="AR764" s="19"/>
      <c r="AS764" s="19"/>
      <c r="AT764" s="19"/>
      <c r="AU764" s="19"/>
      <c r="AV764" s="19"/>
      <c r="AW764" s="19"/>
      <c r="AX764" s="19"/>
      <c r="AY764" s="19"/>
      <c r="AZ764" s="19"/>
      <c r="BA764" s="19"/>
      <c r="BB764" s="19"/>
      <c r="BC764" s="19"/>
      <c r="BD764" s="19"/>
      <c r="BE764" s="19"/>
      <c r="BF764" s="19"/>
      <c r="BG764" s="19"/>
      <c r="BH764" s="19"/>
      <c r="BI764" s="19"/>
      <c r="BJ764" s="19"/>
      <c r="BK764" s="19"/>
      <c r="BL764" s="19"/>
      <c r="BM764" s="19"/>
      <c r="BN764" s="19"/>
      <c r="BO764" s="19"/>
      <c r="BP764" s="19"/>
      <c r="BQ764" s="19"/>
      <c r="BR764" s="19"/>
      <c r="BS764" s="19"/>
      <c r="BT764" s="19"/>
      <c r="BU764" s="19"/>
      <c r="BV764" s="19"/>
      <c r="BW764" s="19"/>
      <c r="BX764" s="19"/>
      <c r="BY764" s="19"/>
      <c r="BZ764" s="19"/>
      <c r="CA764" s="19"/>
      <c r="CB764" s="19"/>
      <c r="CC764" s="19"/>
      <c r="CD764" s="19"/>
      <c r="CE764" s="19"/>
      <c r="CF764" s="19"/>
      <c r="CG764" s="19"/>
      <c r="CH764" s="19"/>
      <c r="CI764" s="19"/>
      <c r="CJ764" s="19"/>
      <c r="CK764" s="19"/>
      <c r="CL764" s="19"/>
      <c r="CM764" s="19"/>
      <c r="CN764" s="19"/>
      <c r="CO764" s="19"/>
      <c r="CP764" s="19"/>
      <c r="CQ764" s="19"/>
      <c r="CR764" s="19"/>
      <c r="CS764" s="19"/>
      <c r="CT764" s="19"/>
      <c r="CU764" s="19"/>
      <c r="CV764" s="19"/>
      <c r="CW764" s="19"/>
      <c r="CX764" s="19"/>
      <c r="CY764" s="19"/>
      <c r="CZ764" s="19"/>
      <c r="DA764" s="19"/>
      <c r="DB764" s="19"/>
      <c r="DC764" s="19"/>
      <c r="DD764" s="19"/>
      <c r="DE764" s="19"/>
      <c r="DF764" s="19"/>
      <c r="DG764" s="19"/>
      <c r="DH764" s="19"/>
      <c r="DI764" s="19"/>
      <c r="DJ764" s="19"/>
      <c r="DK764" s="19"/>
      <c r="DL764" s="19"/>
      <c r="DM764" s="19"/>
      <c r="DN764" s="19"/>
      <c r="DO764" s="19"/>
      <c r="DP764" s="19"/>
      <c r="DQ764" s="19"/>
      <c r="DR764" s="19"/>
      <c r="DS764" s="19"/>
      <c r="DT764" s="19"/>
      <c r="DU764" s="19"/>
      <c r="DV764" s="19"/>
      <c r="DW764" s="19"/>
      <c r="DX764" s="19"/>
      <c r="DY764" s="19"/>
      <c r="DZ764" s="19"/>
      <c r="EA764" s="19"/>
      <c r="EB764" s="19"/>
      <c r="EC764" s="19"/>
      <c r="ED764" s="19"/>
      <c r="EE764" s="19"/>
      <c r="EF764" s="19"/>
      <c r="EG764" s="19"/>
      <c r="EH764" s="19"/>
      <c r="EI764" s="19"/>
      <c r="EJ764" s="19"/>
      <c r="EK764" s="19"/>
      <c r="EL764" s="19"/>
      <c r="EM764" s="19"/>
      <c r="EN764" s="19"/>
      <c r="EO764" s="19"/>
      <c r="EP764" s="19"/>
      <c r="EQ764" s="19"/>
      <c r="ER764" s="19"/>
      <c r="ES764" s="19"/>
      <c r="ET764" s="19"/>
      <c r="EU764" s="19"/>
      <c r="EV764" s="19"/>
      <c r="EW764" s="19"/>
      <c r="EX764" s="19"/>
      <c r="EY764" s="19"/>
      <c r="EZ764" s="19"/>
      <c r="FA764" s="19"/>
      <c r="FB764" s="19"/>
      <c r="FC764" s="19"/>
      <c r="FD764" s="19"/>
      <c r="FE764" s="19"/>
      <c r="FF764" s="19"/>
      <c r="FG764" s="19"/>
      <c r="FH764" s="19"/>
      <c r="FI764" s="19"/>
      <c r="FJ764" s="19"/>
      <c r="FK764" s="19"/>
      <c r="FL764" s="19"/>
      <c r="FM764" s="19"/>
      <c r="FN764" s="19"/>
      <c r="FO764" s="19"/>
      <c r="FP764" s="19"/>
      <c r="FQ764" s="19"/>
      <c r="FR764" s="19"/>
      <c r="FS764" s="19"/>
      <c r="AMR764" s="19"/>
      <c r="AMS764" s="19"/>
      <c r="AMT764" s="19"/>
      <c r="AMU764" s="19"/>
      <c r="AMV764" s="19"/>
      <c r="AMW764" s="19"/>
      <c r="AMX764" s="19"/>
      <c r="AMY764" s="19"/>
      <c r="AMZ764" s="19"/>
      <c r="ANA764" s="19"/>
      <c r="ANB764" s="19"/>
      <c r="ANC764" s="19"/>
      <c r="AND764" s="19"/>
      <c r="ANE764" s="19"/>
      <c r="ANF764" s="19"/>
      <c r="ANG764" s="19"/>
      <c r="ANH764" s="19"/>
      <c r="ANI764" s="19"/>
      <c r="ANJ764" s="19"/>
      <c r="ANK764" s="19"/>
      <c r="ANL764" s="19"/>
      <c r="ANM764" s="19"/>
      <c r="ANN764" s="19"/>
      <c r="ANO764" s="19"/>
      <c r="ANP764" s="19"/>
      <c r="ANQ764" s="19"/>
      <c r="ANR764" s="19"/>
      <c r="ANS764" s="19"/>
      <c r="ANT764" s="19"/>
      <c r="ANU764" s="19"/>
      <c r="ANV764" s="19"/>
      <c r="ANW764" s="19"/>
      <c r="ANX764" s="19"/>
      <c r="ANY764" s="19"/>
      <c r="ANZ764" s="19"/>
      <c r="AOA764" s="19"/>
      <c r="AOB764" s="19"/>
      <c r="AOC764" s="19"/>
      <c r="AOD764" s="19"/>
      <c r="AOE764" s="19"/>
      <c r="AOF764" s="19"/>
      <c r="AOG764" s="19"/>
      <c r="AOH764" s="19"/>
      <c r="AOI764" s="19"/>
      <c r="AOJ764" s="19"/>
      <c r="AOK764" s="19"/>
      <c r="AOL764" s="19"/>
      <c r="AOM764" s="19"/>
      <c r="AON764" s="19"/>
      <c r="AOO764" s="19"/>
      <c r="AOP764" s="19"/>
      <c r="AOQ764" s="19"/>
      <c r="AOR764" s="19"/>
      <c r="AOS764" s="19"/>
      <c r="AOT764" s="19"/>
      <c r="AOU764" s="19"/>
      <c r="AOV764" s="19"/>
      <c r="AOW764" s="19"/>
      <c r="AOX764" s="19"/>
      <c r="AOY764" s="19"/>
      <c r="AOZ764" s="19"/>
      <c r="APA764" s="19"/>
      <c r="APB764" s="19"/>
      <c r="APC764" s="19"/>
      <c r="APD764" s="19"/>
      <c r="APE764" s="19"/>
      <c r="APF764" s="19"/>
      <c r="APG764" s="19"/>
      <c r="APH764" s="19"/>
      <c r="API764" s="19"/>
      <c r="APJ764" s="19"/>
      <c r="APK764" s="19"/>
      <c r="APL764" s="19"/>
      <c r="APM764" s="19"/>
      <c r="APN764" s="19"/>
      <c r="APO764" s="19"/>
      <c r="APP764" s="19"/>
      <c r="APQ764" s="19"/>
      <c r="APR764" s="19"/>
      <c r="APS764" s="19"/>
      <c r="APT764" s="19"/>
      <c r="APU764" s="19"/>
      <c r="APV764" s="19"/>
      <c r="APW764" s="19"/>
      <c r="APX764" s="19"/>
      <c r="APY764" s="19"/>
      <c r="APZ764" s="19"/>
      <c r="AQA764" s="19"/>
      <c r="AQB764" s="19"/>
      <c r="AQC764" s="19"/>
      <c r="AQD764" s="19"/>
      <c r="AQE764" s="19"/>
      <c r="AQF764" s="19"/>
      <c r="AQG764" s="19"/>
      <c r="AQH764" s="19"/>
      <c r="AQI764" s="19"/>
      <c r="AQJ764" s="19"/>
      <c r="AQK764" s="19"/>
      <c r="AQL764" s="19"/>
      <c r="AQM764" s="19"/>
      <c r="AQN764" s="19"/>
      <c r="AQO764" s="19"/>
      <c r="AQP764" s="19"/>
      <c r="AQQ764" s="19"/>
      <c r="AQR764" s="19"/>
      <c r="AQS764" s="19"/>
      <c r="AQT764" s="19"/>
      <c r="AQU764" s="19"/>
      <c r="AQV764" s="19"/>
      <c r="AQW764" s="19"/>
      <c r="AQX764" s="19"/>
      <c r="AQY764" s="19"/>
      <c r="AQZ764" s="19"/>
      <c r="ARA764" s="19"/>
      <c r="ARB764" s="19"/>
      <c r="ARC764" s="19"/>
      <c r="ARD764" s="19"/>
      <c r="ARE764" s="19"/>
      <c r="ARF764" s="19"/>
      <c r="ARG764" s="19"/>
      <c r="ARH764" s="19"/>
      <c r="ARI764" s="19"/>
      <c r="ARJ764" s="19"/>
      <c r="ARK764" s="19"/>
      <c r="ARL764" s="19"/>
      <c r="ARM764" s="19"/>
      <c r="ARN764" s="19"/>
      <c r="ARO764" s="19"/>
      <c r="ARP764" s="19"/>
      <c r="ARQ764" s="19"/>
      <c r="ARR764" s="19"/>
      <c r="ARS764" s="19"/>
      <c r="ART764" s="19"/>
      <c r="ARU764" s="19"/>
      <c r="ARV764" s="19"/>
      <c r="ARW764" s="19"/>
      <c r="ARX764" s="19"/>
      <c r="ARY764" s="19"/>
      <c r="ARZ764" s="19"/>
      <c r="ASA764" s="19"/>
      <c r="ASB764" s="19"/>
      <c r="ASC764" s="19"/>
      <c r="ASD764" s="19"/>
      <c r="ASE764" s="19"/>
      <c r="ASF764" s="19"/>
      <c r="ASG764" s="19"/>
      <c r="ASH764" s="19"/>
      <c r="ASI764" s="19"/>
      <c r="ASJ764" s="19"/>
      <c r="ASK764" s="19"/>
      <c r="ASL764" s="19"/>
      <c r="ASM764" s="19"/>
      <c r="ASN764" s="19"/>
      <c r="ASO764" s="19"/>
      <c r="ASP764" s="19"/>
      <c r="ASQ764" s="19"/>
      <c r="ASR764" s="19"/>
      <c r="ASS764" s="19"/>
      <c r="AST764" s="19"/>
      <c r="ASU764" s="19"/>
      <c r="ASV764" s="19"/>
      <c r="ASW764" s="19"/>
      <c r="ASX764" s="19"/>
      <c r="ASY764" s="19"/>
      <c r="ASZ764" s="19"/>
      <c r="ATA764" s="19"/>
      <c r="ATB764" s="19"/>
      <c r="ATC764" s="19"/>
      <c r="ATD764" s="19"/>
      <c r="ATE764" s="19"/>
      <c r="ATF764" s="19"/>
      <c r="ATG764" s="19"/>
      <c r="ATH764" s="19"/>
      <c r="ATI764" s="19"/>
      <c r="ATJ764" s="19"/>
      <c r="ATK764" s="19"/>
      <c r="ATL764" s="19"/>
      <c r="ATM764" s="19"/>
      <c r="ATN764" s="19"/>
      <c r="ATO764" s="19"/>
      <c r="ATP764" s="19"/>
      <c r="ATQ764" s="19"/>
      <c r="ATR764" s="19"/>
      <c r="ATS764" s="19"/>
      <c r="ATT764" s="19"/>
      <c r="ATU764" s="19"/>
      <c r="ATV764" s="19"/>
      <c r="ATW764" s="19"/>
      <c r="ATX764" s="19"/>
      <c r="ATY764" s="19"/>
      <c r="ATZ764" s="19"/>
      <c r="AUA764" s="19"/>
      <c r="AUB764" s="19"/>
      <c r="AUC764" s="19"/>
      <c r="AUD764" s="19"/>
      <c r="AUE764" s="19"/>
      <c r="AUF764" s="19"/>
      <c r="AUG764" s="19"/>
      <c r="AUH764" s="19"/>
      <c r="AUI764" s="19"/>
      <c r="AUJ764" s="19"/>
      <c r="AUK764" s="19"/>
      <c r="AUL764" s="19"/>
    </row>
    <row r="765" spans="1:175 1032:1234" ht="16.5" thickBot="1" x14ac:dyDescent="0.3">
      <c r="A765" s="187"/>
      <c r="B765" s="175"/>
      <c r="C765" s="176"/>
      <c r="D765" s="77" t="s">
        <v>279</v>
      </c>
      <c r="E765" s="77">
        <v>22</v>
      </c>
      <c r="F765" s="58">
        <v>20</v>
      </c>
      <c r="G765" s="180"/>
      <c r="H765" s="180"/>
      <c r="I765" s="180"/>
      <c r="J765" s="178"/>
    </row>
    <row r="766" spans="1:175 1032:1234" ht="16.5" thickBot="1" x14ac:dyDescent="0.3">
      <c r="A766" s="187"/>
      <c r="B766" s="175"/>
      <c r="C766" s="176"/>
      <c r="D766" s="77" t="s">
        <v>129</v>
      </c>
      <c r="E766" s="77">
        <v>210</v>
      </c>
      <c r="F766" s="58">
        <v>210</v>
      </c>
      <c r="G766" s="180"/>
      <c r="H766" s="180"/>
      <c r="I766" s="180"/>
      <c r="J766" s="178"/>
    </row>
    <row r="767" spans="1:175 1032:1234" ht="16.5" thickBot="1" x14ac:dyDescent="0.3">
      <c r="A767" s="187"/>
      <c r="B767" s="175"/>
      <c r="C767" s="176"/>
      <c r="D767" s="77" t="s">
        <v>118</v>
      </c>
      <c r="E767" s="77">
        <v>15</v>
      </c>
      <c r="F767" s="58">
        <v>15</v>
      </c>
      <c r="G767" s="180"/>
      <c r="H767" s="180"/>
      <c r="I767" s="180"/>
      <c r="J767" s="178"/>
    </row>
    <row r="768" spans="1:175 1032:1234" ht="16.5" thickBot="1" x14ac:dyDescent="0.3">
      <c r="A768" s="187"/>
      <c r="B768" s="195"/>
      <c r="C768" s="220"/>
      <c r="D768" s="57" t="s">
        <v>22</v>
      </c>
      <c r="E768" s="57"/>
      <c r="F768" s="197">
        <f>F762++F764+F763+F750+F761</f>
        <v>530</v>
      </c>
      <c r="G768" s="197">
        <f t="shared" ref="G768:J768" si="23">G762++G764+G763+G750</f>
        <v>17.16</v>
      </c>
      <c r="H768" s="197">
        <f t="shared" si="23"/>
        <v>14.2</v>
      </c>
      <c r="I768" s="197">
        <f t="shared" si="23"/>
        <v>55.36</v>
      </c>
      <c r="J768" s="197">
        <f t="shared" si="23"/>
        <v>593.48</v>
      </c>
    </row>
    <row r="769" spans="1:10" ht="48" thickBot="1" x14ac:dyDescent="0.3">
      <c r="A769" s="187"/>
      <c r="B769" s="195"/>
      <c r="C769" s="220"/>
      <c r="D769" s="57" t="s">
        <v>23</v>
      </c>
      <c r="E769" s="57"/>
      <c r="F769" s="120"/>
      <c r="G769" s="222"/>
      <c r="H769" s="222"/>
      <c r="I769" s="182"/>
      <c r="J769" s="183">
        <f>J768/18</f>
        <v>32.971111111111114</v>
      </c>
    </row>
    <row r="770" spans="1:10" ht="60.75" thickBot="1" x14ac:dyDescent="0.3">
      <c r="A770" s="187"/>
      <c r="B770" s="195"/>
      <c r="C770" s="220"/>
      <c r="D770" s="57" t="s">
        <v>331</v>
      </c>
      <c r="E770" s="57"/>
      <c r="F770" s="48" t="s">
        <v>332</v>
      </c>
      <c r="G770" s="44" t="s">
        <v>8</v>
      </c>
      <c r="H770" s="44" t="s">
        <v>9</v>
      </c>
      <c r="I770" s="44" t="s">
        <v>10</v>
      </c>
      <c r="J770" s="44" t="s">
        <v>333</v>
      </c>
    </row>
    <row r="771" spans="1:10" s="2" customFormat="1" ht="30.75" thickBot="1" x14ac:dyDescent="0.3">
      <c r="A771" s="60"/>
      <c r="B771" s="61"/>
      <c r="C771" s="61" t="s">
        <v>327</v>
      </c>
      <c r="D771" s="238" t="s">
        <v>329</v>
      </c>
      <c r="E771" s="239"/>
      <c r="F771" s="240">
        <f>(F23+F90+F167+F255+F338+F418+F486+F563+F634+F719)/10</f>
        <v>537.5</v>
      </c>
      <c r="G771" s="240">
        <f>(G23+G90+G167+G255+G338+G418+G486+G563+G634+G719)/10</f>
        <v>15.548999999999998</v>
      </c>
      <c r="H771" s="240">
        <f>(H23+H90+H167+H255+H338+H418+H486+H563+H634+H719)/10</f>
        <v>19.526000000000003</v>
      </c>
      <c r="I771" s="240">
        <f>(I23+I90+I167+I255+I338+I418+I486+I563+I634+I719)/10</f>
        <v>71.291000000000011</v>
      </c>
      <c r="J771" s="240">
        <f>(J23+J90+J167+J255+J338+J418+J486+J563+J634+J719)/10</f>
        <v>559.226</v>
      </c>
    </row>
    <row r="772" spans="1:10" s="2" customFormat="1" ht="30.75" thickBot="1" x14ac:dyDescent="0.3">
      <c r="A772" s="60"/>
      <c r="B772" s="61"/>
      <c r="C772" s="61" t="s">
        <v>327</v>
      </c>
      <c r="D772" s="238" t="s">
        <v>328</v>
      </c>
      <c r="E772" s="239"/>
      <c r="F772" s="240">
        <f>(F53+F133+F221+F298+F376+F452+F520+F600+F678+F748)/10</f>
        <v>682</v>
      </c>
      <c r="G772" s="240">
        <f>(G53+G133+G221+G298+G376+G452+G520+G600+G700+G748)/10</f>
        <v>21.045999999999999</v>
      </c>
      <c r="H772" s="240">
        <f t="shared" ref="H772:J772" si="24">(H53+H133+H221+H298+H376+H452+H520+H600+H700+H748)/10</f>
        <v>20.256999999999998</v>
      </c>
      <c r="I772" s="240">
        <f t="shared" si="24"/>
        <v>84.495000000000019</v>
      </c>
      <c r="J772" s="240">
        <f t="shared" si="24"/>
        <v>657.10400000000004</v>
      </c>
    </row>
    <row r="773" spans="1:10" s="2" customFormat="1" ht="30.75" thickBot="1" x14ac:dyDescent="0.3">
      <c r="A773" s="60"/>
      <c r="B773" s="61"/>
      <c r="C773" s="61" t="s">
        <v>327</v>
      </c>
      <c r="D773" s="238" t="s">
        <v>330</v>
      </c>
      <c r="E773" s="239"/>
      <c r="F773" s="240">
        <f>(F70+F148+F236+F319+F399+F467+F541+F616+F700+F768)/10</f>
        <v>528.29999999999995</v>
      </c>
      <c r="G773" s="240">
        <f>(G70+G148+G236+G319+G399+G467+G541+G616+G700+G768)/10</f>
        <v>13.940000000000001</v>
      </c>
      <c r="H773" s="240">
        <f t="shared" ref="H773:J773" si="25">(H70+H148+H236+H319+H399+H467+H541+H616+H700+H768)/10</f>
        <v>15.084999999999997</v>
      </c>
      <c r="I773" s="240">
        <f t="shared" si="25"/>
        <v>67.710000000000008</v>
      </c>
      <c r="J773" s="240">
        <f t="shared" si="25"/>
        <v>564.47199999999998</v>
      </c>
    </row>
    <row r="774" spans="1:10" s="2" customFormat="1" ht="15" x14ac:dyDescent="0.25">
      <c r="A774" s="6"/>
      <c r="I774" s="15"/>
      <c r="J774" s="15"/>
    </row>
    <row r="775" spans="1:10" s="2" customFormat="1" x14ac:dyDescent="0.25">
      <c r="A775" s="6"/>
      <c r="C775" s="6"/>
      <c r="D775" s="25"/>
      <c r="E775" s="25"/>
      <c r="F775" s="23"/>
      <c r="G775" s="15"/>
      <c r="H775" s="15"/>
      <c r="I775" s="15"/>
      <c r="J775" s="15"/>
    </row>
    <row r="776" spans="1:10" s="2" customFormat="1" x14ac:dyDescent="0.25">
      <c r="A776" s="6"/>
      <c r="C776" s="6"/>
      <c r="D776" s="25"/>
      <c r="E776" s="25"/>
      <c r="F776" s="23"/>
      <c r="G776" s="15"/>
      <c r="H776" s="15"/>
      <c r="I776" s="15"/>
      <c r="J776" s="15"/>
    </row>
    <row r="777" spans="1:10" s="2" customFormat="1" x14ac:dyDescent="0.25">
      <c r="A777" s="6"/>
      <c r="C777" s="6"/>
      <c r="D777" s="25"/>
      <c r="E777" s="25"/>
      <c r="F777" s="23"/>
      <c r="G777" s="15"/>
      <c r="H777" s="15"/>
      <c r="I777" s="15"/>
      <c r="J777" s="15"/>
    </row>
    <row r="778" spans="1:10" s="2" customFormat="1" x14ac:dyDescent="0.25">
      <c r="A778" s="6"/>
      <c r="C778" s="6"/>
      <c r="D778" s="25"/>
      <c r="E778" s="25"/>
      <c r="F778" s="23"/>
      <c r="G778" s="15"/>
      <c r="H778" s="15"/>
      <c r="I778" s="15"/>
      <c r="J778" s="15"/>
    </row>
    <row r="779" spans="1:10" s="2" customFormat="1" x14ac:dyDescent="0.25">
      <c r="A779" s="6"/>
      <c r="C779" s="6"/>
      <c r="D779" s="25"/>
      <c r="E779" s="25"/>
      <c r="F779" s="23"/>
      <c r="G779" s="15"/>
      <c r="H779" s="15"/>
      <c r="I779" s="15"/>
      <c r="J779" s="15"/>
    </row>
    <row r="780" spans="1:10" s="2" customFormat="1" x14ac:dyDescent="0.25">
      <c r="A780" s="6"/>
      <c r="C780" s="6"/>
      <c r="D780" s="25"/>
      <c r="E780" s="25"/>
      <c r="F780" s="23"/>
      <c r="G780" s="15"/>
      <c r="H780" s="15"/>
      <c r="I780" s="15"/>
      <c r="J780" s="15"/>
    </row>
    <row r="781" spans="1:10" s="2" customFormat="1" x14ac:dyDescent="0.25">
      <c r="A781" s="6"/>
      <c r="C781" s="6"/>
      <c r="D781" s="25"/>
      <c r="E781" s="25"/>
      <c r="F781" s="23"/>
      <c r="G781" s="15"/>
      <c r="H781" s="15"/>
      <c r="I781" s="15"/>
      <c r="J781" s="15"/>
    </row>
    <row r="782" spans="1:10" s="2" customFormat="1" x14ac:dyDescent="0.25">
      <c r="A782" s="6"/>
      <c r="C782" s="6"/>
      <c r="D782" s="25"/>
      <c r="E782" s="25"/>
      <c r="F782" s="23"/>
      <c r="G782" s="15"/>
      <c r="H782" s="15"/>
      <c r="I782" s="15"/>
      <c r="J782" s="15"/>
    </row>
    <row r="783" spans="1:10" s="2" customFormat="1" x14ac:dyDescent="0.25">
      <c r="A783" s="6"/>
      <c r="C783" s="6"/>
      <c r="D783" s="25"/>
      <c r="E783" s="25"/>
      <c r="F783" s="23"/>
      <c r="G783" s="15"/>
      <c r="H783" s="15"/>
      <c r="I783" s="15"/>
      <c r="J783" s="15"/>
    </row>
    <row r="784" spans="1:10" s="2" customFormat="1" x14ac:dyDescent="0.25">
      <c r="A784" s="6"/>
      <c r="C784" s="6"/>
      <c r="D784" s="25"/>
      <c r="E784" s="25"/>
      <c r="F784" s="23"/>
      <c r="G784" s="15"/>
      <c r="H784" s="15"/>
      <c r="I784" s="15"/>
      <c r="J784" s="15"/>
    </row>
    <row r="785" spans="1:10" s="2" customFormat="1" x14ac:dyDescent="0.25">
      <c r="A785" s="6"/>
      <c r="C785" s="6"/>
      <c r="D785" s="25"/>
      <c r="E785" s="25"/>
      <c r="F785" s="23"/>
      <c r="G785" s="15"/>
      <c r="H785" s="15"/>
      <c r="I785" s="15"/>
      <c r="J785" s="15"/>
    </row>
    <row r="786" spans="1:10" s="2" customFormat="1" x14ac:dyDescent="0.25">
      <c r="A786" s="6"/>
      <c r="C786" s="6"/>
      <c r="D786" s="25"/>
      <c r="E786" s="25"/>
      <c r="F786" s="23"/>
      <c r="G786" s="15"/>
      <c r="H786" s="15"/>
      <c r="I786" s="15"/>
      <c r="J786" s="15"/>
    </row>
    <row r="787" spans="1:10" s="2" customFormat="1" x14ac:dyDescent="0.25">
      <c r="A787" s="6"/>
      <c r="C787" s="6"/>
      <c r="D787" s="25"/>
      <c r="E787" s="25"/>
      <c r="F787" s="23"/>
      <c r="G787" s="15"/>
      <c r="H787" s="15"/>
      <c r="I787" s="15"/>
      <c r="J787" s="15"/>
    </row>
    <row r="788" spans="1:10" s="2" customFormat="1" x14ac:dyDescent="0.25">
      <c r="A788" s="6"/>
      <c r="C788" s="6"/>
      <c r="D788" s="25"/>
      <c r="E788" s="25"/>
      <c r="F788" s="23"/>
      <c r="G788" s="15"/>
      <c r="H788" s="15"/>
      <c r="I788" s="15"/>
      <c r="J788" s="15"/>
    </row>
    <row r="789" spans="1:10" s="2" customFormat="1" x14ac:dyDescent="0.25">
      <c r="A789" s="6"/>
      <c r="C789" s="6"/>
      <c r="D789" s="25"/>
      <c r="E789" s="25"/>
      <c r="F789" s="23"/>
      <c r="G789" s="15"/>
      <c r="H789" s="15"/>
      <c r="I789" s="15"/>
      <c r="J789" s="15"/>
    </row>
    <row r="790" spans="1:10" s="2" customFormat="1" x14ac:dyDescent="0.25">
      <c r="A790" s="6"/>
      <c r="C790" s="6"/>
      <c r="D790" s="25"/>
      <c r="E790" s="25"/>
      <c r="F790" s="23"/>
      <c r="G790" s="15"/>
      <c r="H790" s="15"/>
      <c r="I790" s="15"/>
      <c r="J790" s="15"/>
    </row>
    <row r="791" spans="1:10" s="2" customFormat="1" x14ac:dyDescent="0.25">
      <c r="A791" s="6"/>
      <c r="C791" s="6"/>
      <c r="D791" s="25"/>
      <c r="E791" s="25"/>
      <c r="F791" s="23"/>
      <c r="G791" s="15"/>
      <c r="H791" s="15"/>
      <c r="I791" s="15"/>
      <c r="J791" s="15"/>
    </row>
    <row r="792" spans="1:10" s="2" customFormat="1" x14ac:dyDescent="0.25">
      <c r="A792" s="6"/>
      <c r="C792" s="6"/>
      <c r="D792" s="25"/>
      <c r="E792" s="25"/>
      <c r="F792" s="23"/>
      <c r="G792" s="15"/>
      <c r="H792" s="15"/>
      <c r="I792" s="15"/>
      <c r="J792" s="15"/>
    </row>
    <row r="793" spans="1:10" s="2" customFormat="1" x14ac:dyDescent="0.25">
      <c r="A793" s="6"/>
      <c r="C793" s="6"/>
      <c r="D793" s="25"/>
      <c r="E793" s="25"/>
      <c r="F793" s="23"/>
      <c r="G793" s="15"/>
      <c r="H793" s="15"/>
      <c r="I793" s="15"/>
      <c r="J793" s="15"/>
    </row>
    <row r="794" spans="1:10" s="2" customFormat="1" x14ac:dyDescent="0.25">
      <c r="A794" s="6"/>
      <c r="C794" s="6"/>
      <c r="D794" s="25"/>
      <c r="E794" s="25"/>
      <c r="F794" s="23"/>
      <c r="G794" s="15"/>
      <c r="H794" s="15"/>
      <c r="I794" s="15"/>
      <c r="J794" s="15"/>
    </row>
    <row r="795" spans="1:10" s="2" customFormat="1" x14ac:dyDescent="0.25">
      <c r="A795" s="6"/>
      <c r="C795" s="6"/>
      <c r="D795" s="25"/>
      <c r="E795" s="25"/>
      <c r="F795" s="23"/>
      <c r="G795" s="15"/>
      <c r="H795" s="15"/>
      <c r="I795" s="15"/>
      <c r="J795" s="15"/>
    </row>
    <row r="796" spans="1:10" s="2" customFormat="1" x14ac:dyDescent="0.25">
      <c r="A796" s="6"/>
      <c r="C796" s="6"/>
      <c r="D796" s="25"/>
      <c r="E796" s="25"/>
      <c r="F796" s="23"/>
      <c r="G796" s="15"/>
      <c r="H796" s="15"/>
      <c r="I796" s="15"/>
      <c r="J796" s="15"/>
    </row>
    <row r="797" spans="1:10" s="2" customFormat="1" x14ac:dyDescent="0.25">
      <c r="A797" s="6"/>
      <c r="C797" s="6"/>
      <c r="D797" s="25"/>
      <c r="E797" s="25"/>
      <c r="F797" s="23"/>
      <c r="G797" s="15"/>
      <c r="H797" s="15"/>
      <c r="I797" s="15"/>
      <c r="J797" s="15"/>
    </row>
    <row r="798" spans="1:10" s="2" customFormat="1" x14ac:dyDescent="0.25">
      <c r="A798" s="6"/>
      <c r="C798" s="6"/>
      <c r="D798" s="25"/>
      <c r="E798" s="25"/>
      <c r="F798" s="23"/>
      <c r="G798" s="15"/>
      <c r="H798" s="15"/>
      <c r="I798" s="15"/>
      <c r="J798" s="15"/>
    </row>
    <row r="799" spans="1:10" s="2" customFormat="1" x14ac:dyDescent="0.25">
      <c r="A799" s="6"/>
      <c r="C799" s="6"/>
      <c r="D799" s="25"/>
      <c r="E799" s="25"/>
      <c r="F799" s="23"/>
      <c r="G799" s="15"/>
      <c r="H799" s="15"/>
      <c r="I799" s="15"/>
      <c r="J799" s="15"/>
    </row>
    <row r="800" spans="1:10" s="2" customFormat="1" x14ac:dyDescent="0.25">
      <c r="A800" s="6"/>
      <c r="C800" s="6"/>
      <c r="D800" s="25"/>
      <c r="E800" s="25"/>
      <c r="F800" s="23"/>
      <c r="G800" s="15"/>
      <c r="H800" s="15"/>
      <c r="I800" s="15"/>
      <c r="J800" s="15"/>
    </row>
    <row r="801" spans="1:10" s="2" customFormat="1" x14ac:dyDescent="0.25">
      <c r="A801" s="6"/>
      <c r="C801" s="6"/>
      <c r="D801" s="25"/>
      <c r="E801" s="25"/>
      <c r="F801" s="23"/>
      <c r="G801" s="15"/>
      <c r="H801" s="15"/>
      <c r="I801" s="15"/>
      <c r="J801" s="15"/>
    </row>
    <row r="802" spans="1:10" s="2" customFormat="1" x14ac:dyDescent="0.25">
      <c r="A802" s="6"/>
      <c r="C802" s="6"/>
      <c r="D802" s="25"/>
      <c r="E802" s="25"/>
      <c r="F802" s="23"/>
      <c r="G802" s="15"/>
      <c r="H802" s="15"/>
      <c r="I802" s="15"/>
      <c r="J802" s="15"/>
    </row>
    <row r="803" spans="1:10" s="2" customFormat="1" x14ac:dyDescent="0.25">
      <c r="A803" s="6"/>
      <c r="C803" s="6"/>
      <c r="D803" s="25"/>
      <c r="E803" s="25"/>
      <c r="F803" s="23"/>
      <c r="G803" s="15"/>
      <c r="H803" s="15"/>
      <c r="I803" s="15"/>
      <c r="J803" s="15"/>
    </row>
    <row r="804" spans="1:10" s="2" customFormat="1" x14ac:dyDescent="0.25">
      <c r="A804" s="6"/>
      <c r="C804" s="6"/>
      <c r="D804" s="25"/>
      <c r="E804" s="25"/>
      <c r="F804" s="23"/>
      <c r="G804" s="15"/>
      <c r="H804" s="15"/>
      <c r="I804" s="15"/>
      <c r="J804" s="15"/>
    </row>
    <row r="805" spans="1:10" s="2" customFormat="1" x14ac:dyDescent="0.25">
      <c r="A805" s="6"/>
      <c r="C805" s="6"/>
      <c r="D805" s="25"/>
      <c r="E805" s="25"/>
      <c r="F805" s="23"/>
      <c r="G805" s="15"/>
      <c r="H805" s="15"/>
      <c r="I805" s="15"/>
      <c r="J805" s="15"/>
    </row>
    <row r="806" spans="1:10" s="2" customFormat="1" x14ac:dyDescent="0.25">
      <c r="A806" s="6"/>
      <c r="C806" s="6"/>
      <c r="D806" s="25"/>
      <c r="E806" s="25"/>
      <c r="F806" s="23"/>
      <c r="G806" s="15"/>
      <c r="H806" s="15"/>
      <c r="I806" s="15"/>
      <c r="J806" s="15"/>
    </row>
    <row r="807" spans="1:10" s="2" customFormat="1" x14ac:dyDescent="0.25">
      <c r="A807" s="6"/>
      <c r="C807" s="6"/>
      <c r="D807" s="25"/>
      <c r="E807" s="25"/>
      <c r="F807" s="23"/>
      <c r="G807" s="15"/>
      <c r="H807" s="15"/>
      <c r="I807" s="15"/>
      <c r="J807" s="15"/>
    </row>
    <row r="808" spans="1:10" s="2" customFormat="1" x14ac:dyDescent="0.25">
      <c r="A808" s="6"/>
      <c r="C808" s="6"/>
      <c r="D808" s="25"/>
      <c r="E808" s="25"/>
      <c r="F808" s="23"/>
      <c r="G808" s="15"/>
      <c r="H808" s="15"/>
      <c r="I808" s="15"/>
      <c r="J808" s="15"/>
    </row>
    <row r="809" spans="1:10" s="2" customFormat="1" x14ac:dyDescent="0.25">
      <c r="A809" s="6"/>
      <c r="C809" s="6"/>
      <c r="D809" s="25"/>
      <c r="E809" s="25"/>
      <c r="F809" s="23"/>
      <c r="G809" s="15"/>
      <c r="H809" s="15"/>
      <c r="I809" s="15"/>
      <c r="J809" s="15"/>
    </row>
    <row r="810" spans="1:10" s="2" customFormat="1" x14ac:dyDescent="0.25">
      <c r="A810" s="6"/>
      <c r="C810" s="6"/>
      <c r="D810" s="25"/>
      <c r="E810" s="25"/>
      <c r="F810" s="23"/>
      <c r="G810" s="15"/>
      <c r="H810" s="15"/>
      <c r="I810" s="15"/>
      <c r="J810" s="15"/>
    </row>
    <row r="811" spans="1:10" s="2" customFormat="1" x14ac:dyDescent="0.25">
      <c r="A811" s="6"/>
      <c r="C811" s="6"/>
      <c r="D811" s="25"/>
      <c r="E811" s="25"/>
      <c r="F811" s="23"/>
      <c r="G811" s="15"/>
      <c r="H811" s="15"/>
      <c r="I811" s="15"/>
      <c r="J811" s="15"/>
    </row>
    <row r="812" spans="1:10" s="2" customFormat="1" x14ac:dyDescent="0.25">
      <c r="A812" s="6"/>
      <c r="C812" s="6"/>
      <c r="D812" s="25"/>
      <c r="E812" s="25"/>
      <c r="F812" s="23"/>
      <c r="G812" s="15"/>
      <c r="H812" s="15"/>
      <c r="I812" s="15"/>
      <c r="J812" s="15"/>
    </row>
    <row r="813" spans="1:10" s="2" customFormat="1" x14ac:dyDescent="0.25">
      <c r="A813" s="6"/>
      <c r="C813" s="6"/>
      <c r="D813" s="25"/>
      <c r="E813" s="25"/>
      <c r="F813" s="23"/>
      <c r="G813" s="15"/>
      <c r="H813" s="15"/>
      <c r="I813" s="15"/>
      <c r="J813" s="15"/>
    </row>
    <row r="814" spans="1:10" s="2" customFormat="1" x14ac:dyDescent="0.25">
      <c r="A814" s="6"/>
      <c r="C814" s="6"/>
      <c r="D814" s="25"/>
      <c r="E814" s="25"/>
      <c r="F814" s="23"/>
      <c r="G814" s="15"/>
      <c r="H814" s="15"/>
      <c r="I814" s="15"/>
      <c r="J814" s="15"/>
    </row>
    <row r="815" spans="1:10" s="2" customFormat="1" x14ac:dyDescent="0.25">
      <c r="A815" s="6"/>
      <c r="C815" s="6"/>
      <c r="D815" s="25"/>
      <c r="E815" s="25"/>
      <c r="F815" s="23"/>
      <c r="G815" s="15"/>
      <c r="H815" s="15"/>
      <c r="I815" s="15"/>
      <c r="J815" s="15"/>
    </row>
    <row r="816" spans="1:10" s="2" customFormat="1" x14ac:dyDescent="0.25">
      <c r="A816" s="6"/>
      <c r="C816" s="6"/>
      <c r="D816" s="25"/>
      <c r="E816" s="25"/>
      <c r="F816" s="23"/>
      <c r="G816" s="15"/>
      <c r="H816" s="15"/>
      <c r="I816" s="15"/>
      <c r="J816" s="15"/>
    </row>
    <row r="817" spans="1:10" s="2" customFormat="1" x14ac:dyDescent="0.25">
      <c r="A817" s="6"/>
      <c r="C817" s="6"/>
      <c r="D817" s="25"/>
      <c r="E817" s="25"/>
      <c r="F817" s="23"/>
      <c r="G817" s="15"/>
      <c r="H817" s="15"/>
      <c r="I817" s="15"/>
      <c r="J817" s="15"/>
    </row>
    <row r="818" spans="1:10" s="2" customFormat="1" x14ac:dyDescent="0.25">
      <c r="A818" s="6"/>
      <c r="C818" s="6"/>
      <c r="D818" s="25"/>
      <c r="E818" s="25"/>
      <c r="F818" s="23"/>
      <c r="G818" s="15"/>
      <c r="H818" s="15"/>
      <c r="I818" s="15"/>
      <c r="J818" s="15"/>
    </row>
    <row r="819" spans="1:10" s="2" customFormat="1" x14ac:dyDescent="0.25">
      <c r="A819" s="6"/>
      <c r="C819" s="6"/>
      <c r="D819" s="25"/>
      <c r="E819" s="25"/>
      <c r="F819" s="23"/>
      <c r="G819" s="15"/>
      <c r="H819" s="15"/>
      <c r="I819" s="15"/>
      <c r="J819" s="15"/>
    </row>
    <row r="820" spans="1:10" s="2" customFormat="1" x14ac:dyDescent="0.25">
      <c r="A820" s="6"/>
      <c r="C820" s="6"/>
      <c r="D820" s="25"/>
      <c r="E820" s="25"/>
      <c r="F820" s="23"/>
      <c r="G820" s="15"/>
      <c r="H820" s="15"/>
      <c r="I820" s="15"/>
      <c r="J820" s="15"/>
    </row>
    <row r="821" spans="1:10" s="2" customFormat="1" x14ac:dyDescent="0.25">
      <c r="A821" s="6"/>
      <c r="C821" s="6"/>
      <c r="D821" s="25"/>
      <c r="E821" s="25"/>
      <c r="F821" s="23"/>
      <c r="G821" s="15"/>
      <c r="H821" s="15"/>
      <c r="I821" s="15"/>
      <c r="J821" s="15"/>
    </row>
    <row r="822" spans="1:10" s="2" customFormat="1" x14ac:dyDescent="0.25">
      <c r="A822" s="6"/>
      <c r="C822" s="6"/>
      <c r="D822" s="25"/>
      <c r="E822" s="25"/>
      <c r="F822" s="23"/>
      <c r="G822" s="15"/>
      <c r="H822" s="15"/>
      <c r="I822" s="15"/>
      <c r="J822" s="15"/>
    </row>
    <row r="823" spans="1:10" s="2" customFormat="1" x14ac:dyDescent="0.25">
      <c r="A823" s="6"/>
      <c r="C823" s="6"/>
      <c r="D823" s="25"/>
      <c r="E823" s="25"/>
      <c r="F823" s="23"/>
      <c r="G823" s="15"/>
      <c r="H823" s="15"/>
      <c r="I823" s="15"/>
      <c r="J823" s="15"/>
    </row>
    <row r="824" spans="1:10" s="2" customFormat="1" x14ac:dyDescent="0.25">
      <c r="A824" s="6"/>
      <c r="C824" s="6"/>
      <c r="D824" s="25"/>
      <c r="E824" s="25"/>
      <c r="F824" s="23"/>
      <c r="G824" s="15"/>
      <c r="H824" s="15"/>
      <c r="I824" s="15"/>
      <c r="J824" s="15"/>
    </row>
    <row r="825" spans="1:10" s="2" customFormat="1" x14ac:dyDescent="0.25">
      <c r="A825" s="6"/>
      <c r="C825" s="6"/>
      <c r="D825" s="25"/>
      <c r="E825" s="25"/>
      <c r="F825" s="23"/>
      <c r="G825" s="15"/>
      <c r="H825" s="15"/>
      <c r="I825" s="15"/>
      <c r="J825" s="15"/>
    </row>
    <row r="826" spans="1:10" s="2" customFormat="1" x14ac:dyDescent="0.25">
      <c r="A826" s="6"/>
      <c r="C826" s="6"/>
      <c r="D826" s="25"/>
      <c r="E826" s="25"/>
      <c r="F826" s="23"/>
      <c r="G826" s="15"/>
      <c r="H826" s="15"/>
      <c r="I826" s="15"/>
      <c r="J826" s="15"/>
    </row>
    <row r="827" spans="1:10" s="2" customFormat="1" x14ac:dyDescent="0.25">
      <c r="A827" s="6"/>
      <c r="C827" s="6"/>
      <c r="D827" s="25"/>
      <c r="E827" s="25"/>
      <c r="F827" s="23"/>
      <c r="G827" s="15"/>
      <c r="H827" s="15"/>
      <c r="I827" s="15"/>
      <c r="J827" s="15"/>
    </row>
    <row r="828" spans="1:10" s="2" customFormat="1" x14ac:dyDescent="0.25">
      <c r="A828" s="6"/>
      <c r="C828" s="6"/>
      <c r="D828" s="25"/>
      <c r="E828" s="25"/>
      <c r="F828" s="23"/>
      <c r="G828" s="15"/>
      <c r="H828" s="15"/>
      <c r="I828" s="15"/>
      <c r="J828" s="15"/>
    </row>
    <row r="829" spans="1:10" s="2" customFormat="1" x14ac:dyDescent="0.25">
      <c r="A829" s="6"/>
      <c r="C829" s="6"/>
      <c r="D829" s="25"/>
      <c r="E829" s="25"/>
      <c r="F829" s="23"/>
      <c r="G829" s="15"/>
      <c r="H829" s="15"/>
      <c r="I829" s="15"/>
      <c r="J829" s="15"/>
    </row>
    <row r="830" spans="1:10" s="2" customFormat="1" x14ac:dyDescent="0.25">
      <c r="A830" s="6"/>
      <c r="C830" s="6"/>
      <c r="D830" s="25"/>
      <c r="E830" s="25"/>
      <c r="F830" s="23"/>
      <c r="G830" s="15"/>
      <c r="H830" s="15"/>
      <c r="I830" s="15"/>
      <c r="J830" s="15"/>
    </row>
    <row r="831" spans="1:10" s="2" customFormat="1" x14ac:dyDescent="0.25">
      <c r="A831" s="6"/>
      <c r="C831" s="6"/>
      <c r="D831" s="25"/>
      <c r="E831" s="25"/>
      <c r="F831" s="23"/>
      <c r="G831" s="15"/>
      <c r="H831" s="15"/>
      <c r="I831" s="15"/>
      <c r="J831" s="15"/>
    </row>
    <row r="832" spans="1:10" s="2" customFormat="1" x14ac:dyDescent="0.25">
      <c r="A832" s="6"/>
      <c r="C832" s="6"/>
      <c r="D832" s="25"/>
      <c r="E832" s="25"/>
      <c r="F832" s="23"/>
      <c r="G832" s="15"/>
      <c r="H832" s="15"/>
      <c r="I832" s="15"/>
      <c r="J832" s="15"/>
    </row>
    <row r="833" spans="1:10" s="2" customFormat="1" x14ac:dyDescent="0.25">
      <c r="A833" s="6"/>
      <c r="C833" s="6"/>
      <c r="D833" s="25"/>
      <c r="E833" s="25"/>
      <c r="F833" s="23"/>
      <c r="G833" s="15"/>
      <c r="H833" s="15"/>
      <c r="I833" s="15"/>
      <c r="J833" s="15"/>
    </row>
    <row r="834" spans="1:10" s="2" customFormat="1" x14ac:dyDescent="0.25">
      <c r="A834" s="6"/>
      <c r="C834" s="6"/>
      <c r="D834" s="25"/>
      <c r="E834" s="25"/>
      <c r="F834" s="23"/>
      <c r="G834" s="15"/>
      <c r="H834" s="15"/>
      <c r="I834" s="15"/>
      <c r="J834" s="15"/>
    </row>
    <row r="835" spans="1:10" s="2" customFormat="1" x14ac:dyDescent="0.25">
      <c r="A835" s="6"/>
      <c r="C835" s="6"/>
      <c r="D835" s="25"/>
      <c r="E835" s="25"/>
      <c r="F835" s="23"/>
      <c r="G835" s="15"/>
      <c r="H835" s="15"/>
      <c r="I835" s="15"/>
      <c r="J835" s="15"/>
    </row>
    <row r="836" spans="1:10" s="2" customFormat="1" x14ac:dyDescent="0.25">
      <c r="A836" s="6"/>
      <c r="C836" s="6"/>
      <c r="D836" s="25"/>
      <c r="E836" s="25"/>
      <c r="F836" s="23"/>
      <c r="G836" s="15"/>
      <c r="H836" s="15"/>
      <c r="I836" s="15"/>
      <c r="J836" s="15"/>
    </row>
    <row r="837" spans="1:10" s="2" customFormat="1" x14ac:dyDescent="0.25">
      <c r="A837" s="6"/>
      <c r="C837" s="6"/>
      <c r="D837" s="25"/>
      <c r="E837" s="25"/>
      <c r="F837" s="23"/>
      <c r="G837" s="15"/>
      <c r="H837" s="15"/>
      <c r="I837" s="15"/>
      <c r="J837" s="15"/>
    </row>
    <row r="838" spans="1:10" s="2" customFormat="1" x14ac:dyDescent="0.25">
      <c r="A838" s="6"/>
      <c r="C838" s="6"/>
      <c r="D838" s="25"/>
      <c r="E838" s="25"/>
      <c r="F838" s="23"/>
      <c r="G838" s="15"/>
      <c r="H838" s="15"/>
      <c r="I838" s="15"/>
      <c r="J838" s="15"/>
    </row>
    <row r="839" spans="1:10" s="2" customFormat="1" x14ac:dyDescent="0.25">
      <c r="A839" s="6"/>
      <c r="C839" s="6"/>
      <c r="D839" s="25"/>
      <c r="E839" s="25"/>
      <c r="F839" s="23"/>
      <c r="G839" s="15"/>
      <c r="H839" s="15"/>
      <c r="I839" s="15"/>
      <c r="J839" s="15"/>
    </row>
    <row r="840" spans="1:10" s="2" customFormat="1" x14ac:dyDescent="0.25">
      <c r="A840" s="6"/>
      <c r="C840" s="6"/>
      <c r="D840" s="25"/>
      <c r="E840" s="25"/>
      <c r="F840" s="23"/>
      <c r="G840" s="15"/>
      <c r="H840" s="15"/>
      <c r="I840" s="15"/>
      <c r="J840" s="15"/>
    </row>
    <row r="841" spans="1:10" s="2" customFormat="1" x14ac:dyDescent="0.25">
      <c r="A841" s="6"/>
      <c r="C841" s="6"/>
      <c r="D841" s="25"/>
      <c r="E841" s="25"/>
      <c r="F841" s="23"/>
      <c r="G841" s="15"/>
      <c r="H841" s="15"/>
      <c r="I841" s="15"/>
      <c r="J841" s="15"/>
    </row>
    <row r="842" spans="1:10" s="2" customFormat="1" x14ac:dyDescent="0.25">
      <c r="A842" s="6"/>
      <c r="C842" s="6"/>
      <c r="D842" s="25"/>
      <c r="E842" s="25"/>
      <c r="F842" s="23"/>
      <c r="G842" s="15"/>
      <c r="H842" s="15"/>
      <c r="I842" s="15"/>
      <c r="J842" s="15"/>
    </row>
    <row r="843" spans="1:10" s="2" customFormat="1" x14ac:dyDescent="0.25">
      <c r="A843" s="6"/>
      <c r="C843" s="6"/>
      <c r="D843" s="25"/>
      <c r="E843" s="25"/>
      <c r="F843" s="23"/>
      <c r="G843" s="15"/>
      <c r="H843" s="15"/>
      <c r="I843" s="15"/>
      <c r="J843" s="15"/>
    </row>
    <row r="844" spans="1:10" s="2" customFormat="1" x14ac:dyDescent="0.25">
      <c r="A844" s="6"/>
      <c r="C844" s="6"/>
      <c r="D844" s="25"/>
      <c r="E844" s="25"/>
      <c r="F844" s="23"/>
      <c r="G844" s="15"/>
      <c r="H844" s="15"/>
      <c r="I844" s="15"/>
      <c r="J844" s="15"/>
    </row>
    <row r="845" spans="1:10" s="2" customFormat="1" x14ac:dyDescent="0.25">
      <c r="A845" s="6"/>
      <c r="C845" s="6"/>
      <c r="D845" s="25"/>
      <c r="E845" s="25"/>
      <c r="F845" s="23"/>
      <c r="G845" s="15"/>
      <c r="H845" s="15"/>
      <c r="I845" s="15"/>
      <c r="J845" s="15"/>
    </row>
    <row r="846" spans="1:10" s="2" customFormat="1" x14ac:dyDescent="0.25">
      <c r="A846" s="6"/>
      <c r="C846" s="6"/>
      <c r="D846" s="25"/>
      <c r="E846" s="25"/>
      <c r="F846" s="23"/>
      <c r="G846" s="15"/>
      <c r="H846" s="15"/>
      <c r="I846" s="15"/>
      <c r="J846" s="15"/>
    </row>
    <row r="847" spans="1:10" s="2" customFormat="1" x14ac:dyDescent="0.25">
      <c r="A847" s="6"/>
      <c r="C847" s="6"/>
      <c r="D847" s="25"/>
      <c r="E847" s="25"/>
      <c r="F847" s="23"/>
      <c r="G847" s="15"/>
      <c r="H847" s="15"/>
      <c r="I847" s="15"/>
      <c r="J847" s="15"/>
    </row>
    <row r="848" spans="1:10" s="2" customFormat="1" x14ac:dyDescent="0.25">
      <c r="A848" s="6"/>
      <c r="C848" s="6"/>
      <c r="D848" s="25"/>
      <c r="E848" s="25"/>
      <c r="F848" s="23"/>
      <c r="G848" s="15"/>
      <c r="H848" s="15"/>
      <c r="I848" s="15"/>
      <c r="J848" s="15"/>
    </row>
    <row r="849" spans="1:10" s="2" customFormat="1" x14ac:dyDescent="0.25">
      <c r="A849" s="6"/>
      <c r="C849" s="6"/>
      <c r="D849" s="25"/>
      <c r="E849" s="25"/>
      <c r="F849" s="23"/>
      <c r="G849" s="15"/>
      <c r="H849" s="15"/>
      <c r="I849" s="15"/>
      <c r="J849" s="15"/>
    </row>
    <row r="850" spans="1:10" s="2" customFormat="1" x14ac:dyDescent="0.25">
      <c r="A850" s="6"/>
      <c r="C850" s="6"/>
      <c r="D850" s="25"/>
      <c r="E850" s="25"/>
      <c r="F850" s="23"/>
      <c r="G850" s="15"/>
      <c r="H850" s="15"/>
      <c r="I850" s="15"/>
      <c r="J850" s="15"/>
    </row>
    <row r="851" spans="1:10" s="2" customFormat="1" x14ac:dyDescent="0.25">
      <c r="A851" s="6"/>
      <c r="C851" s="6"/>
      <c r="D851" s="25"/>
      <c r="E851" s="25"/>
      <c r="F851" s="23"/>
      <c r="G851" s="15"/>
      <c r="H851" s="15"/>
      <c r="I851" s="15"/>
      <c r="J851" s="15"/>
    </row>
    <row r="852" spans="1:10" s="2" customFormat="1" x14ac:dyDescent="0.25">
      <c r="A852" s="6"/>
      <c r="C852" s="6"/>
      <c r="D852" s="25"/>
      <c r="E852" s="25"/>
      <c r="F852" s="23"/>
      <c r="G852" s="15"/>
      <c r="H852" s="15"/>
      <c r="I852" s="15"/>
      <c r="J852" s="15"/>
    </row>
    <row r="853" spans="1:10" s="2" customFormat="1" x14ac:dyDescent="0.25">
      <c r="A853" s="6"/>
      <c r="C853" s="6"/>
      <c r="D853" s="25"/>
      <c r="E853" s="25"/>
      <c r="F853" s="23"/>
      <c r="G853" s="15"/>
      <c r="H853" s="15"/>
      <c r="I853" s="15"/>
      <c r="J853" s="15"/>
    </row>
    <row r="854" spans="1:10" s="2" customFormat="1" x14ac:dyDescent="0.25">
      <c r="A854" s="6"/>
      <c r="C854" s="6"/>
      <c r="D854" s="25"/>
      <c r="E854" s="25"/>
      <c r="F854" s="23"/>
      <c r="G854" s="15"/>
      <c r="H854" s="15"/>
      <c r="I854" s="15"/>
      <c r="J854" s="15"/>
    </row>
    <row r="855" spans="1:10" s="2" customFormat="1" x14ac:dyDescent="0.25">
      <c r="A855" s="6"/>
      <c r="C855" s="6"/>
      <c r="D855" s="25"/>
      <c r="E855" s="25"/>
      <c r="F855" s="23"/>
      <c r="G855" s="15"/>
      <c r="H855" s="15"/>
      <c r="I855" s="15"/>
      <c r="J855" s="15"/>
    </row>
    <row r="856" spans="1:10" s="2" customFormat="1" x14ac:dyDescent="0.25">
      <c r="A856" s="6"/>
      <c r="C856" s="6"/>
      <c r="D856" s="25"/>
      <c r="E856" s="25"/>
      <c r="F856" s="23"/>
      <c r="G856" s="15"/>
      <c r="H856" s="15"/>
      <c r="I856" s="15"/>
      <c r="J856" s="15"/>
    </row>
    <row r="857" spans="1:10" s="2" customFormat="1" x14ac:dyDescent="0.25">
      <c r="A857" s="6"/>
      <c r="C857" s="6"/>
      <c r="D857" s="25"/>
      <c r="E857" s="25"/>
      <c r="F857" s="23"/>
      <c r="G857" s="15"/>
      <c r="H857" s="15"/>
      <c r="I857" s="15"/>
      <c r="J857" s="15"/>
    </row>
    <row r="858" spans="1:10" s="2" customFormat="1" x14ac:dyDescent="0.25">
      <c r="A858" s="6"/>
      <c r="C858" s="6"/>
      <c r="D858" s="25"/>
      <c r="E858" s="25"/>
      <c r="F858" s="23"/>
      <c r="G858" s="15"/>
      <c r="H858" s="15"/>
      <c r="I858" s="15"/>
      <c r="J858" s="15"/>
    </row>
    <row r="859" spans="1:10" s="2" customFormat="1" x14ac:dyDescent="0.25">
      <c r="A859" s="6"/>
      <c r="C859" s="6"/>
      <c r="D859" s="25"/>
      <c r="E859" s="25"/>
      <c r="F859" s="23"/>
      <c r="G859" s="15"/>
      <c r="H859" s="15"/>
      <c r="I859" s="15"/>
      <c r="J859" s="15"/>
    </row>
    <row r="860" spans="1:10" s="2" customFormat="1" x14ac:dyDescent="0.25">
      <c r="A860" s="6"/>
      <c r="C860" s="6"/>
      <c r="D860" s="25"/>
      <c r="E860" s="25"/>
      <c r="F860" s="23"/>
      <c r="G860" s="15"/>
      <c r="H860" s="15"/>
      <c r="I860" s="15"/>
      <c r="J860" s="15"/>
    </row>
    <row r="861" spans="1:10" s="2" customFormat="1" x14ac:dyDescent="0.25">
      <c r="A861" s="6"/>
      <c r="C861" s="6"/>
      <c r="D861" s="25"/>
      <c r="E861" s="25"/>
      <c r="F861" s="23"/>
      <c r="G861" s="15"/>
      <c r="H861" s="15"/>
      <c r="I861" s="15"/>
      <c r="J861" s="15"/>
    </row>
    <row r="862" spans="1:10" s="2" customFormat="1" x14ac:dyDescent="0.25">
      <c r="A862" s="6"/>
      <c r="C862" s="6"/>
      <c r="D862" s="25"/>
      <c r="E862" s="25"/>
      <c r="F862" s="23"/>
      <c r="G862" s="15"/>
      <c r="H862" s="15"/>
      <c r="I862" s="15"/>
      <c r="J862" s="15"/>
    </row>
    <row r="863" spans="1:10" s="2" customFormat="1" x14ac:dyDescent="0.25">
      <c r="A863" s="6"/>
      <c r="C863" s="6"/>
      <c r="D863" s="25"/>
      <c r="E863" s="25"/>
      <c r="F863" s="23"/>
      <c r="G863" s="15"/>
      <c r="H863" s="15"/>
      <c r="I863" s="15"/>
      <c r="J863" s="15"/>
    </row>
    <row r="864" spans="1:10" s="2" customFormat="1" x14ac:dyDescent="0.25">
      <c r="A864" s="6"/>
      <c r="C864" s="6"/>
      <c r="D864" s="25"/>
      <c r="E864" s="25"/>
      <c r="F864" s="23"/>
      <c r="G864" s="15"/>
      <c r="H864" s="15"/>
      <c r="I864" s="15"/>
      <c r="J864" s="15"/>
    </row>
    <row r="865" spans="1:10" s="2" customFormat="1" x14ac:dyDescent="0.25">
      <c r="A865" s="6"/>
      <c r="C865" s="6"/>
      <c r="D865" s="25"/>
      <c r="E865" s="25"/>
      <c r="F865" s="23"/>
      <c r="G865" s="15"/>
      <c r="H865" s="15"/>
      <c r="I865" s="15"/>
      <c r="J865" s="15"/>
    </row>
    <row r="866" spans="1:10" s="2" customFormat="1" x14ac:dyDescent="0.25">
      <c r="A866" s="6"/>
      <c r="C866" s="6"/>
      <c r="D866" s="25"/>
      <c r="E866" s="25"/>
      <c r="F866" s="23"/>
      <c r="G866" s="15"/>
      <c r="H866" s="15"/>
      <c r="I866" s="15"/>
      <c r="J866" s="15"/>
    </row>
    <row r="867" spans="1:10" s="2" customFormat="1" x14ac:dyDescent="0.25">
      <c r="A867" s="6"/>
      <c r="C867" s="6"/>
      <c r="D867" s="25"/>
      <c r="E867" s="25"/>
      <c r="F867" s="23"/>
      <c r="G867" s="15"/>
      <c r="H867" s="15"/>
      <c r="I867" s="15"/>
      <c r="J867" s="15"/>
    </row>
    <row r="868" spans="1:10" s="2" customFormat="1" x14ac:dyDescent="0.25">
      <c r="A868" s="6"/>
      <c r="C868" s="6"/>
      <c r="D868" s="25"/>
      <c r="E868" s="25"/>
      <c r="F868" s="23"/>
      <c r="G868" s="15"/>
      <c r="H868" s="15"/>
      <c r="I868" s="15"/>
      <c r="J868" s="15"/>
    </row>
    <row r="869" spans="1:10" s="2" customFormat="1" x14ac:dyDescent="0.25">
      <c r="A869" s="6"/>
      <c r="C869" s="6"/>
      <c r="D869" s="25"/>
      <c r="E869" s="25"/>
      <c r="F869" s="23"/>
      <c r="G869" s="15"/>
      <c r="H869" s="15"/>
      <c r="I869" s="15"/>
      <c r="J869" s="15"/>
    </row>
    <row r="870" spans="1:10" s="2" customFormat="1" x14ac:dyDescent="0.25">
      <c r="A870" s="6"/>
      <c r="C870" s="6"/>
      <c r="D870" s="25"/>
      <c r="E870" s="25"/>
      <c r="F870" s="23"/>
      <c r="G870" s="15"/>
      <c r="H870" s="15"/>
      <c r="I870" s="15"/>
      <c r="J870" s="15"/>
    </row>
    <row r="871" spans="1:10" s="2" customFormat="1" x14ac:dyDescent="0.25">
      <c r="A871" s="6"/>
      <c r="C871" s="6"/>
      <c r="D871" s="25"/>
      <c r="E871" s="25"/>
      <c r="F871" s="23"/>
      <c r="G871" s="15"/>
      <c r="H871" s="15"/>
      <c r="I871" s="15"/>
      <c r="J871" s="15"/>
    </row>
    <row r="872" spans="1:10" s="2" customFormat="1" x14ac:dyDescent="0.25">
      <c r="A872" s="6"/>
      <c r="C872" s="6"/>
      <c r="D872" s="25"/>
      <c r="E872" s="25"/>
      <c r="F872" s="23"/>
      <c r="G872" s="15"/>
      <c r="H872" s="15"/>
      <c r="I872" s="15"/>
      <c r="J872" s="15"/>
    </row>
    <row r="873" spans="1:10" s="2" customFormat="1" x14ac:dyDescent="0.25">
      <c r="A873" s="6"/>
      <c r="C873" s="6"/>
      <c r="D873" s="25"/>
      <c r="E873" s="25"/>
      <c r="F873" s="23"/>
      <c r="G873" s="15"/>
      <c r="H873" s="15"/>
      <c r="I873" s="15"/>
      <c r="J873" s="15"/>
    </row>
    <row r="874" spans="1:10" s="2" customFormat="1" x14ac:dyDescent="0.25">
      <c r="A874" s="6"/>
      <c r="C874" s="6"/>
      <c r="D874" s="25"/>
      <c r="E874" s="25"/>
      <c r="F874" s="23"/>
      <c r="G874" s="15"/>
      <c r="H874" s="15"/>
      <c r="I874" s="15"/>
      <c r="J874" s="15"/>
    </row>
    <row r="875" spans="1:10" s="2" customFormat="1" x14ac:dyDescent="0.25">
      <c r="A875" s="6"/>
      <c r="C875" s="6"/>
      <c r="D875" s="25"/>
      <c r="E875" s="25"/>
      <c r="F875" s="23"/>
      <c r="G875" s="15"/>
      <c r="H875" s="15"/>
      <c r="I875" s="15"/>
      <c r="J875" s="15"/>
    </row>
    <row r="876" spans="1:10" s="2" customFormat="1" x14ac:dyDescent="0.25">
      <c r="A876" s="6"/>
      <c r="C876" s="6"/>
      <c r="D876" s="25"/>
      <c r="E876" s="25"/>
      <c r="F876" s="23"/>
      <c r="G876" s="15"/>
      <c r="H876" s="15"/>
      <c r="I876" s="15"/>
      <c r="J876" s="15"/>
    </row>
    <row r="877" spans="1:10" s="2" customFormat="1" x14ac:dyDescent="0.25">
      <c r="A877" s="6"/>
      <c r="C877" s="6"/>
      <c r="D877" s="25"/>
      <c r="E877" s="25"/>
      <c r="F877" s="23"/>
      <c r="G877" s="15"/>
      <c r="H877" s="15"/>
      <c r="I877" s="15"/>
      <c r="J877" s="15"/>
    </row>
    <row r="878" spans="1:10" s="2" customFormat="1" x14ac:dyDescent="0.25">
      <c r="A878" s="6"/>
      <c r="C878" s="6"/>
      <c r="D878" s="25"/>
      <c r="E878" s="25"/>
      <c r="F878" s="23"/>
      <c r="G878" s="15"/>
      <c r="H878" s="15"/>
      <c r="I878" s="15"/>
      <c r="J878" s="15"/>
    </row>
    <row r="879" spans="1:10" s="2" customFormat="1" x14ac:dyDescent="0.25">
      <c r="A879" s="6"/>
      <c r="C879" s="6"/>
      <c r="D879" s="25"/>
      <c r="E879" s="25"/>
      <c r="F879" s="23"/>
      <c r="G879" s="15"/>
      <c r="H879" s="15"/>
      <c r="I879" s="15"/>
      <c r="J879" s="15"/>
    </row>
    <row r="880" spans="1:10" s="2" customFormat="1" x14ac:dyDescent="0.25">
      <c r="A880" s="6"/>
      <c r="C880" s="6"/>
      <c r="D880" s="25"/>
      <c r="E880" s="25"/>
      <c r="F880" s="23"/>
      <c r="G880" s="15"/>
      <c r="H880" s="15"/>
      <c r="I880" s="15"/>
      <c r="J880" s="15"/>
    </row>
    <row r="881" spans="1:10" s="2" customFormat="1" x14ac:dyDescent="0.25">
      <c r="A881" s="6"/>
      <c r="C881" s="6"/>
      <c r="D881" s="25"/>
      <c r="E881" s="25"/>
      <c r="F881" s="23"/>
      <c r="G881" s="15"/>
      <c r="H881" s="15"/>
      <c r="I881" s="15"/>
      <c r="J881" s="15"/>
    </row>
    <row r="882" spans="1:10" s="2" customFormat="1" x14ac:dyDescent="0.25">
      <c r="A882" s="6"/>
      <c r="C882" s="6"/>
      <c r="D882" s="25"/>
      <c r="E882" s="25"/>
      <c r="F882" s="23"/>
      <c r="G882" s="15"/>
      <c r="H882" s="15"/>
      <c r="I882" s="15"/>
      <c r="J882" s="15"/>
    </row>
    <row r="883" spans="1:10" s="2" customFormat="1" x14ac:dyDescent="0.25">
      <c r="A883" s="6"/>
      <c r="C883" s="6"/>
      <c r="D883" s="25"/>
      <c r="E883" s="25"/>
      <c r="F883" s="23"/>
      <c r="G883" s="15"/>
      <c r="H883" s="15"/>
      <c r="I883" s="15"/>
      <c r="J883" s="15"/>
    </row>
    <row r="884" spans="1:10" s="2" customFormat="1" x14ac:dyDescent="0.25">
      <c r="A884" s="6"/>
      <c r="C884" s="6"/>
      <c r="D884" s="25"/>
      <c r="E884" s="25"/>
      <c r="F884" s="23"/>
      <c r="G884" s="15"/>
      <c r="H884" s="15"/>
      <c r="I884" s="15"/>
      <c r="J884" s="15"/>
    </row>
    <row r="885" spans="1:10" s="2" customFormat="1" x14ac:dyDescent="0.25">
      <c r="A885" s="6"/>
      <c r="C885" s="6"/>
      <c r="D885" s="25"/>
      <c r="E885" s="25"/>
      <c r="F885" s="23"/>
      <c r="G885" s="15"/>
      <c r="H885" s="15"/>
      <c r="I885" s="15"/>
      <c r="J885" s="15"/>
    </row>
    <row r="886" spans="1:10" s="2" customFormat="1" x14ac:dyDescent="0.25">
      <c r="A886" s="6"/>
      <c r="C886" s="6"/>
      <c r="D886" s="25"/>
      <c r="E886" s="25"/>
      <c r="F886" s="23"/>
      <c r="G886" s="15"/>
      <c r="H886" s="15"/>
      <c r="I886" s="15"/>
      <c r="J886" s="15"/>
    </row>
    <row r="887" spans="1:10" s="2" customFormat="1" x14ac:dyDescent="0.25">
      <c r="A887" s="6"/>
      <c r="C887" s="6"/>
      <c r="D887" s="25"/>
      <c r="E887" s="25"/>
      <c r="F887" s="23"/>
      <c r="G887" s="15"/>
      <c r="H887" s="15"/>
      <c r="I887" s="15"/>
      <c r="J887" s="15"/>
    </row>
    <row r="888" spans="1:10" s="2" customFormat="1" x14ac:dyDescent="0.25">
      <c r="A888" s="6"/>
      <c r="C888" s="6"/>
      <c r="D888" s="25"/>
      <c r="E888" s="25"/>
      <c r="F888" s="23"/>
      <c r="G888" s="15"/>
      <c r="H888" s="15"/>
      <c r="I888" s="15"/>
      <c r="J888" s="15"/>
    </row>
    <row r="889" spans="1:10" s="2" customFormat="1" x14ac:dyDescent="0.25">
      <c r="A889" s="6"/>
      <c r="C889" s="6"/>
      <c r="D889" s="25"/>
      <c r="E889" s="25"/>
      <c r="F889" s="23"/>
      <c r="G889" s="15"/>
      <c r="H889" s="15"/>
      <c r="I889" s="15"/>
      <c r="J889" s="15"/>
    </row>
    <row r="890" spans="1:10" s="2" customFormat="1" x14ac:dyDescent="0.25">
      <c r="A890" s="6"/>
      <c r="C890" s="6"/>
      <c r="D890" s="25"/>
      <c r="E890" s="25"/>
      <c r="F890" s="23"/>
      <c r="G890" s="15"/>
      <c r="H890" s="15"/>
      <c r="I890" s="15"/>
      <c r="J890" s="15"/>
    </row>
    <row r="891" spans="1:10" s="2" customFormat="1" x14ac:dyDescent="0.25">
      <c r="A891" s="6"/>
      <c r="C891" s="6"/>
      <c r="D891" s="25"/>
      <c r="E891" s="25"/>
      <c r="F891" s="23"/>
      <c r="G891" s="15"/>
      <c r="H891" s="15"/>
      <c r="I891" s="15"/>
      <c r="J891" s="15"/>
    </row>
    <row r="892" spans="1:10" s="2" customFormat="1" x14ac:dyDescent="0.25">
      <c r="A892" s="6"/>
      <c r="C892" s="6"/>
      <c r="D892" s="25"/>
      <c r="E892" s="25"/>
      <c r="F892" s="23"/>
      <c r="G892" s="15"/>
      <c r="H892" s="15"/>
      <c r="I892" s="15"/>
      <c r="J892" s="15"/>
    </row>
    <row r="893" spans="1:10" s="2" customFormat="1" x14ac:dyDescent="0.25">
      <c r="A893" s="6"/>
      <c r="C893" s="6"/>
      <c r="D893" s="25"/>
      <c r="E893" s="25"/>
      <c r="F893" s="23"/>
      <c r="G893" s="15"/>
      <c r="H893" s="15"/>
      <c r="I893" s="15"/>
      <c r="J893" s="15"/>
    </row>
    <row r="894" spans="1:10" s="2" customFormat="1" x14ac:dyDescent="0.25">
      <c r="A894" s="6"/>
      <c r="C894" s="6"/>
      <c r="D894" s="25"/>
      <c r="E894" s="25"/>
      <c r="F894" s="23"/>
      <c r="G894" s="15"/>
      <c r="H894" s="15"/>
      <c r="I894" s="15"/>
      <c r="J894" s="15"/>
    </row>
    <row r="895" spans="1:10" s="2" customFormat="1" x14ac:dyDescent="0.25">
      <c r="A895" s="6"/>
      <c r="C895" s="6"/>
      <c r="D895" s="25"/>
      <c r="E895" s="25"/>
      <c r="F895" s="23"/>
      <c r="G895" s="15"/>
      <c r="H895" s="15"/>
      <c r="I895" s="15"/>
      <c r="J895" s="15"/>
    </row>
    <row r="896" spans="1:10" s="2" customFormat="1" x14ac:dyDescent="0.25">
      <c r="A896" s="6"/>
      <c r="C896" s="6"/>
      <c r="D896" s="25"/>
      <c r="E896" s="25"/>
      <c r="F896" s="23"/>
      <c r="G896" s="15"/>
      <c r="H896" s="15"/>
      <c r="I896" s="15"/>
      <c r="J896" s="15"/>
    </row>
    <row r="897" spans="1:10" s="2" customFormat="1" x14ac:dyDescent="0.25">
      <c r="A897" s="6"/>
      <c r="C897" s="6"/>
      <c r="D897" s="25"/>
      <c r="E897" s="25"/>
      <c r="F897" s="23"/>
      <c r="G897" s="15"/>
      <c r="H897" s="15"/>
      <c r="I897" s="15"/>
      <c r="J897" s="15"/>
    </row>
    <row r="898" spans="1:10" s="2" customFormat="1" x14ac:dyDescent="0.25">
      <c r="A898" s="6"/>
      <c r="C898" s="6"/>
      <c r="D898" s="25"/>
      <c r="E898" s="25"/>
      <c r="F898" s="23"/>
      <c r="G898" s="15"/>
      <c r="H898" s="15"/>
      <c r="I898" s="15"/>
      <c r="J898" s="15"/>
    </row>
    <row r="899" spans="1:10" s="2" customFormat="1" x14ac:dyDescent="0.25">
      <c r="A899" s="6"/>
      <c r="C899" s="6"/>
      <c r="D899" s="25"/>
      <c r="E899" s="25"/>
      <c r="F899" s="23"/>
      <c r="G899" s="15"/>
      <c r="H899" s="15"/>
      <c r="I899" s="15"/>
      <c r="J899" s="15"/>
    </row>
    <row r="900" spans="1:10" s="2" customFormat="1" x14ac:dyDescent="0.25">
      <c r="A900" s="6"/>
      <c r="C900" s="6"/>
      <c r="D900" s="25"/>
      <c r="E900" s="25"/>
      <c r="F900" s="23"/>
      <c r="G900" s="15"/>
      <c r="H900" s="15"/>
      <c r="I900" s="15"/>
      <c r="J900" s="15"/>
    </row>
    <row r="901" spans="1:10" s="2" customFormat="1" x14ac:dyDescent="0.25">
      <c r="A901" s="6"/>
      <c r="C901" s="6"/>
      <c r="D901" s="25"/>
      <c r="E901" s="25"/>
      <c r="F901" s="23"/>
      <c r="G901" s="15"/>
      <c r="H901" s="15"/>
      <c r="I901" s="15"/>
      <c r="J901" s="15"/>
    </row>
    <row r="902" spans="1:10" s="2" customFormat="1" x14ac:dyDescent="0.25">
      <c r="A902" s="6"/>
      <c r="C902" s="6"/>
      <c r="D902" s="25"/>
      <c r="E902" s="25"/>
      <c r="F902" s="23"/>
      <c r="G902" s="15"/>
      <c r="H902" s="15"/>
      <c r="I902" s="15"/>
      <c r="J902" s="15"/>
    </row>
    <row r="903" spans="1:10" s="2" customFormat="1" x14ac:dyDescent="0.25">
      <c r="A903" s="6"/>
      <c r="C903" s="6"/>
      <c r="D903" s="25"/>
      <c r="E903" s="25"/>
      <c r="F903" s="23"/>
      <c r="G903" s="15"/>
      <c r="H903" s="15"/>
      <c r="I903" s="15"/>
      <c r="J903" s="15"/>
    </row>
    <row r="904" spans="1:10" s="2" customFormat="1" x14ac:dyDescent="0.25">
      <c r="A904" s="6"/>
      <c r="C904" s="6"/>
      <c r="D904" s="25"/>
      <c r="E904" s="25"/>
      <c r="F904" s="23"/>
      <c r="G904" s="15"/>
      <c r="H904" s="15"/>
      <c r="I904" s="15"/>
      <c r="J904" s="15"/>
    </row>
    <row r="905" spans="1:10" s="2" customFormat="1" x14ac:dyDescent="0.25">
      <c r="A905" s="6"/>
      <c r="C905" s="6"/>
      <c r="D905" s="25"/>
      <c r="E905" s="25"/>
      <c r="F905" s="23"/>
      <c r="G905" s="15"/>
      <c r="H905" s="15"/>
      <c r="I905" s="15"/>
      <c r="J905" s="15"/>
    </row>
    <row r="906" spans="1:10" s="2" customFormat="1" x14ac:dyDescent="0.25">
      <c r="A906" s="6"/>
      <c r="C906" s="6"/>
      <c r="D906" s="25"/>
      <c r="E906" s="25"/>
      <c r="F906" s="23"/>
      <c r="G906" s="15"/>
      <c r="H906" s="15"/>
      <c r="I906" s="15"/>
      <c r="J906" s="15"/>
    </row>
    <row r="907" spans="1:10" s="2" customFormat="1" x14ac:dyDescent="0.25">
      <c r="A907" s="6"/>
      <c r="C907" s="6"/>
      <c r="D907" s="25"/>
      <c r="E907" s="25"/>
      <c r="F907" s="23"/>
      <c r="G907" s="15"/>
      <c r="H907" s="15"/>
      <c r="I907" s="15"/>
      <c r="J907" s="15"/>
    </row>
    <row r="908" spans="1:10" s="2" customFormat="1" x14ac:dyDescent="0.25">
      <c r="A908" s="6"/>
      <c r="C908" s="6"/>
      <c r="D908" s="25"/>
      <c r="E908" s="25"/>
      <c r="F908" s="23"/>
      <c r="G908" s="15"/>
      <c r="H908" s="15"/>
      <c r="I908" s="15"/>
      <c r="J908" s="15"/>
    </row>
    <row r="909" spans="1:10" s="2" customFormat="1" x14ac:dyDescent="0.25">
      <c r="A909" s="6"/>
      <c r="C909" s="6"/>
      <c r="D909" s="25"/>
      <c r="E909" s="25"/>
      <c r="F909" s="23"/>
      <c r="G909" s="15"/>
      <c r="H909" s="15"/>
      <c r="I909" s="15"/>
      <c r="J909" s="15"/>
    </row>
    <row r="910" spans="1:10" s="2" customFormat="1" x14ac:dyDescent="0.25">
      <c r="A910" s="6"/>
      <c r="C910" s="6"/>
      <c r="D910" s="25"/>
      <c r="E910" s="25"/>
      <c r="F910" s="23"/>
      <c r="G910" s="15"/>
      <c r="H910" s="15"/>
      <c r="I910" s="15"/>
      <c r="J910" s="15"/>
    </row>
    <row r="911" spans="1:10" s="2" customFormat="1" x14ac:dyDescent="0.25">
      <c r="A911" s="6"/>
      <c r="C911" s="6"/>
      <c r="D911" s="25"/>
      <c r="E911" s="25"/>
      <c r="F911" s="23"/>
      <c r="G911" s="15"/>
      <c r="H911" s="15"/>
      <c r="I911" s="15"/>
      <c r="J911" s="15"/>
    </row>
    <row r="912" spans="1:10" s="2" customFormat="1" x14ac:dyDescent="0.25">
      <c r="A912" s="6"/>
      <c r="C912" s="6"/>
      <c r="D912" s="25"/>
      <c r="E912" s="25"/>
      <c r="F912" s="23"/>
      <c r="G912" s="15"/>
      <c r="H912" s="15"/>
      <c r="I912" s="15"/>
      <c r="J912" s="15"/>
    </row>
    <row r="913" spans="1:10" s="2" customFormat="1" x14ac:dyDescent="0.25">
      <c r="A913" s="6"/>
      <c r="C913" s="6"/>
      <c r="D913" s="25"/>
      <c r="E913" s="25"/>
      <c r="F913" s="23"/>
      <c r="G913" s="15"/>
      <c r="H913" s="15"/>
      <c r="I913" s="15"/>
      <c r="J913" s="15"/>
    </row>
    <row r="914" spans="1:10" s="2" customFormat="1" x14ac:dyDescent="0.25">
      <c r="A914" s="6"/>
      <c r="C914" s="6"/>
      <c r="D914" s="25"/>
      <c r="E914" s="25"/>
      <c r="F914" s="23"/>
      <c r="G914" s="15"/>
      <c r="H914" s="15"/>
      <c r="I914" s="15"/>
      <c r="J914" s="15"/>
    </row>
    <row r="915" spans="1:10" s="2" customFormat="1" x14ac:dyDescent="0.25">
      <c r="A915" s="6"/>
      <c r="C915" s="6"/>
      <c r="D915" s="25"/>
      <c r="E915" s="25"/>
      <c r="F915" s="23"/>
      <c r="G915" s="15"/>
      <c r="H915" s="15"/>
      <c r="I915" s="15"/>
      <c r="J915" s="15"/>
    </row>
    <row r="916" spans="1:10" s="2" customFormat="1" x14ac:dyDescent="0.25">
      <c r="A916" s="6"/>
      <c r="C916" s="6"/>
      <c r="D916" s="25"/>
      <c r="E916" s="25"/>
      <c r="F916" s="23"/>
      <c r="G916" s="15"/>
      <c r="H916" s="15"/>
      <c r="I916" s="15"/>
      <c r="J916" s="15"/>
    </row>
    <row r="917" spans="1:10" s="2" customFormat="1" x14ac:dyDescent="0.25">
      <c r="A917" s="6"/>
      <c r="C917" s="6"/>
      <c r="D917" s="25"/>
      <c r="E917" s="25"/>
      <c r="F917" s="23"/>
      <c r="G917" s="15"/>
      <c r="H917" s="15"/>
      <c r="I917" s="15"/>
      <c r="J917" s="15"/>
    </row>
    <row r="918" spans="1:10" s="2" customFormat="1" x14ac:dyDescent="0.25">
      <c r="A918" s="6"/>
      <c r="C918" s="6"/>
      <c r="D918" s="25"/>
      <c r="E918" s="25"/>
      <c r="F918" s="23"/>
      <c r="G918" s="15"/>
      <c r="H918" s="15"/>
      <c r="I918" s="15"/>
      <c r="J918" s="15"/>
    </row>
    <row r="919" spans="1:10" s="2" customFormat="1" x14ac:dyDescent="0.25">
      <c r="A919" s="6"/>
      <c r="C919" s="6"/>
      <c r="D919" s="25"/>
      <c r="E919" s="25"/>
      <c r="F919" s="23"/>
      <c r="G919" s="15"/>
      <c r="H919" s="15"/>
      <c r="I919" s="15"/>
      <c r="J919" s="15"/>
    </row>
    <row r="920" spans="1:10" s="2" customFormat="1" x14ac:dyDescent="0.25">
      <c r="A920" s="6"/>
      <c r="C920" s="6"/>
      <c r="D920" s="25"/>
      <c r="E920" s="25"/>
      <c r="F920" s="23"/>
      <c r="G920" s="15"/>
      <c r="H920" s="15"/>
      <c r="I920" s="15"/>
      <c r="J920" s="15"/>
    </row>
    <row r="921" spans="1:10" s="2" customFormat="1" x14ac:dyDescent="0.25">
      <c r="A921" s="6"/>
      <c r="C921" s="6"/>
      <c r="D921" s="25"/>
      <c r="E921" s="25"/>
      <c r="F921" s="23"/>
      <c r="G921" s="15"/>
      <c r="H921" s="15"/>
      <c r="I921" s="15"/>
      <c r="J921" s="15"/>
    </row>
    <row r="922" spans="1:10" s="2" customFormat="1" x14ac:dyDescent="0.25">
      <c r="A922" s="6"/>
      <c r="C922" s="6"/>
      <c r="D922" s="25"/>
      <c r="E922" s="25"/>
      <c r="F922" s="23"/>
      <c r="G922" s="15"/>
      <c r="H922" s="15"/>
      <c r="I922" s="15"/>
      <c r="J922" s="15"/>
    </row>
    <row r="923" spans="1:10" s="2" customFormat="1" x14ac:dyDescent="0.25">
      <c r="A923" s="6"/>
      <c r="C923" s="6"/>
      <c r="D923" s="25"/>
      <c r="E923" s="25"/>
      <c r="F923" s="23"/>
      <c r="G923" s="15"/>
      <c r="H923" s="15"/>
      <c r="I923" s="15"/>
      <c r="J923" s="15"/>
    </row>
    <row r="924" spans="1:10" s="2" customFormat="1" x14ac:dyDescent="0.25">
      <c r="A924" s="6"/>
      <c r="C924" s="6"/>
      <c r="D924" s="25"/>
      <c r="E924" s="25"/>
      <c r="F924" s="23"/>
      <c r="G924" s="15"/>
      <c r="H924" s="15"/>
      <c r="I924" s="15"/>
      <c r="J924" s="15"/>
    </row>
    <row r="925" spans="1:10" s="2" customFormat="1" x14ac:dyDescent="0.25">
      <c r="A925" s="6"/>
      <c r="C925" s="6"/>
      <c r="D925" s="25"/>
      <c r="E925" s="25"/>
      <c r="F925" s="23"/>
      <c r="G925" s="15"/>
      <c r="H925" s="15"/>
      <c r="I925" s="15"/>
      <c r="J925" s="15"/>
    </row>
    <row r="926" spans="1:10" s="2" customFormat="1" x14ac:dyDescent="0.25">
      <c r="A926" s="6"/>
      <c r="C926" s="6"/>
      <c r="D926" s="25"/>
      <c r="E926" s="25"/>
      <c r="F926" s="23"/>
      <c r="G926" s="15"/>
      <c r="H926" s="15"/>
      <c r="I926" s="15"/>
      <c r="J926" s="15"/>
    </row>
    <row r="927" spans="1:10" s="2" customFormat="1" x14ac:dyDescent="0.25">
      <c r="A927" s="6"/>
      <c r="C927" s="6"/>
      <c r="D927" s="25"/>
      <c r="E927" s="25"/>
      <c r="F927" s="23"/>
      <c r="G927" s="15"/>
      <c r="H927" s="15"/>
      <c r="I927" s="15"/>
      <c r="J927" s="15"/>
    </row>
    <row r="928" spans="1:10" s="2" customFormat="1" x14ac:dyDescent="0.25">
      <c r="A928" s="6"/>
      <c r="C928" s="6"/>
      <c r="D928" s="25"/>
      <c r="E928" s="25"/>
      <c r="F928" s="23"/>
      <c r="G928" s="15"/>
      <c r="H928" s="15"/>
      <c r="I928" s="15"/>
      <c r="J928" s="15"/>
    </row>
    <row r="929" spans="1:10" s="2" customFormat="1" x14ac:dyDescent="0.25">
      <c r="A929" s="6"/>
      <c r="C929" s="6"/>
      <c r="D929" s="25"/>
      <c r="E929" s="25"/>
      <c r="F929" s="23"/>
      <c r="G929" s="15"/>
      <c r="H929" s="15"/>
      <c r="I929" s="15"/>
      <c r="J929" s="15"/>
    </row>
    <row r="930" spans="1:10" s="2" customFormat="1" x14ac:dyDescent="0.25">
      <c r="A930" s="6"/>
      <c r="C930" s="6"/>
      <c r="D930" s="25"/>
      <c r="E930" s="25"/>
      <c r="F930" s="23"/>
      <c r="G930" s="15"/>
      <c r="H930" s="15"/>
      <c r="I930" s="15"/>
      <c r="J930" s="15"/>
    </row>
    <row r="931" spans="1:10" s="2" customFormat="1" x14ac:dyDescent="0.25">
      <c r="A931" s="6"/>
      <c r="C931" s="6"/>
      <c r="D931" s="25"/>
      <c r="E931" s="25"/>
      <c r="F931" s="23"/>
      <c r="G931" s="15"/>
      <c r="H931" s="15"/>
      <c r="I931" s="15"/>
      <c r="J931" s="15"/>
    </row>
    <row r="932" spans="1:10" s="2" customFormat="1" x14ac:dyDescent="0.25">
      <c r="A932" s="6"/>
      <c r="C932" s="6"/>
      <c r="D932" s="25"/>
      <c r="E932" s="25"/>
      <c r="F932" s="23"/>
      <c r="G932" s="15"/>
      <c r="H932" s="15"/>
      <c r="I932" s="15"/>
      <c r="J932" s="15"/>
    </row>
    <row r="933" spans="1:10" s="2" customFormat="1" x14ac:dyDescent="0.25">
      <c r="A933" s="6"/>
      <c r="C933" s="6"/>
      <c r="D933" s="25"/>
      <c r="E933" s="25"/>
      <c r="F933" s="23"/>
      <c r="G933" s="15"/>
      <c r="H933" s="15"/>
      <c r="I933" s="15"/>
      <c r="J933" s="15"/>
    </row>
    <row r="934" spans="1:10" s="2" customFormat="1" x14ac:dyDescent="0.25">
      <c r="A934" s="6"/>
      <c r="C934" s="6"/>
      <c r="D934" s="25"/>
      <c r="E934" s="25"/>
      <c r="F934" s="23"/>
      <c r="G934" s="15"/>
      <c r="H934" s="15"/>
      <c r="I934" s="15"/>
      <c r="J934" s="15"/>
    </row>
    <row r="935" spans="1:10" s="2" customFormat="1" x14ac:dyDescent="0.25">
      <c r="A935" s="6"/>
      <c r="C935" s="6"/>
      <c r="D935" s="25"/>
      <c r="E935" s="25"/>
      <c r="F935" s="23"/>
      <c r="G935" s="15"/>
      <c r="H935" s="15"/>
      <c r="I935" s="15"/>
      <c r="J935" s="15"/>
    </row>
    <row r="936" spans="1:10" s="2" customFormat="1" x14ac:dyDescent="0.25">
      <c r="A936" s="6"/>
      <c r="C936" s="6"/>
      <c r="D936" s="25"/>
      <c r="E936" s="25"/>
      <c r="F936" s="23"/>
      <c r="G936" s="15"/>
      <c r="H936" s="15"/>
      <c r="I936" s="15"/>
      <c r="J936" s="15"/>
    </row>
    <row r="937" spans="1:10" s="2" customFormat="1" x14ac:dyDescent="0.25">
      <c r="A937" s="6"/>
      <c r="C937" s="6"/>
      <c r="D937" s="25"/>
      <c r="E937" s="25"/>
      <c r="F937" s="23"/>
      <c r="G937" s="15"/>
      <c r="H937" s="15"/>
      <c r="I937" s="15"/>
      <c r="J937" s="15"/>
    </row>
    <row r="938" spans="1:10" s="2" customFormat="1" x14ac:dyDescent="0.25">
      <c r="A938" s="6"/>
      <c r="C938" s="6"/>
      <c r="D938" s="25"/>
      <c r="E938" s="25"/>
      <c r="F938" s="23"/>
      <c r="G938" s="15"/>
      <c r="H938" s="15"/>
      <c r="I938" s="15"/>
      <c r="J938" s="15"/>
    </row>
    <row r="939" spans="1:10" s="2" customFormat="1" x14ac:dyDescent="0.25">
      <c r="A939" s="6"/>
      <c r="C939" s="6"/>
      <c r="D939" s="25"/>
      <c r="E939" s="25"/>
      <c r="F939" s="23"/>
      <c r="G939" s="15"/>
      <c r="H939" s="15"/>
      <c r="I939" s="15"/>
      <c r="J939" s="15"/>
    </row>
    <row r="940" spans="1:10" s="2" customFormat="1" x14ac:dyDescent="0.25">
      <c r="A940" s="6"/>
      <c r="C940" s="6"/>
      <c r="D940" s="25"/>
      <c r="E940" s="25"/>
      <c r="F940" s="23"/>
      <c r="G940" s="15"/>
      <c r="H940" s="15"/>
      <c r="I940" s="15"/>
      <c r="J940" s="15"/>
    </row>
    <row r="941" spans="1:10" s="2" customFormat="1" x14ac:dyDescent="0.25">
      <c r="A941" s="6"/>
      <c r="C941" s="6"/>
      <c r="D941" s="25"/>
      <c r="E941" s="25"/>
      <c r="F941" s="23"/>
      <c r="G941" s="15"/>
      <c r="H941" s="15"/>
      <c r="I941" s="15"/>
      <c r="J941" s="15"/>
    </row>
    <row r="942" spans="1:10" s="2" customFormat="1" x14ac:dyDescent="0.25">
      <c r="A942" s="6"/>
      <c r="C942" s="6"/>
      <c r="D942" s="25"/>
      <c r="E942" s="25"/>
      <c r="F942" s="23"/>
      <c r="G942" s="15"/>
      <c r="H942" s="15"/>
      <c r="I942" s="15"/>
      <c r="J942" s="15"/>
    </row>
    <row r="943" spans="1:10" s="2" customFormat="1" x14ac:dyDescent="0.25">
      <c r="A943" s="6"/>
      <c r="C943" s="6"/>
      <c r="D943" s="25"/>
      <c r="E943" s="25"/>
      <c r="F943" s="23"/>
      <c r="G943" s="15"/>
      <c r="H943" s="15"/>
      <c r="I943" s="15"/>
      <c r="J943" s="15"/>
    </row>
    <row r="944" spans="1:10" s="2" customFormat="1" x14ac:dyDescent="0.25">
      <c r="A944" s="6"/>
      <c r="C944" s="6"/>
      <c r="D944" s="25"/>
      <c r="E944" s="25"/>
      <c r="F944" s="23"/>
      <c r="G944" s="15"/>
      <c r="H944" s="15"/>
      <c r="I944" s="15"/>
      <c r="J944" s="15"/>
    </row>
    <row r="945" spans="1:10" s="2" customFormat="1" x14ac:dyDescent="0.25">
      <c r="A945" s="6"/>
      <c r="C945" s="6"/>
      <c r="D945" s="25"/>
      <c r="E945" s="25"/>
      <c r="F945" s="23"/>
      <c r="G945" s="15"/>
      <c r="H945" s="15"/>
      <c r="I945" s="15"/>
      <c r="J945" s="15"/>
    </row>
    <row r="946" spans="1:10" s="2" customFormat="1" x14ac:dyDescent="0.25">
      <c r="A946" s="6"/>
      <c r="C946" s="6"/>
      <c r="D946" s="25"/>
      <c r="E946" s="25"/>
      <c r="F946" s="23"/>
      <c r="G946" s="15"/>
      <c r="H946" s="15"/>
      <c r="I946" s="15"/>
      <c r="J946" s="15"/>
    </row>
    <row r="947" spans="1:10" s="2" customFormat="1" x14ac:dyDescent="0.25">
      <c r="A947" s="6"/>
      <c r="C947" s="6"/>
      <c r="D947" s="25"/>
      <c r="E947" s="25"/>
      <c r="F947" s="23"/>
      <c r="G947" s="15"/>
      <c r="H947" s="15"/>
      <c r="I947" s="15"/>
      <c r="J947" s="15"/>
    </row>
    <row r="948" spans="1:10" s="2" customFormat="1" x14ac:dyDescent="0.25">
      <c r="A948" s="6"/>
      <c r="C948" s="6"/>
      <c r="D948" s="25"/>
      <c r="E948" s="25"/>
      <c r="F948" s="23"/>
      <c r="G948" s="15"/>
      <c r="H948" s="15"/>
      <c r="I948" s="15"/>
      <c r="J948" s="15"/>
    </row>
    <row r="949" spans="1:10" s="2" customFormat="1" x14ac:dyDescent="0.25">
      <c r="A949" s="6"/>
      <c r="C949" s="6"/>
      <c r="D949" s="25"/>
      <c r="E949" s="25"/>
      <c r="F949" s="23"/>
      <c r="G949" s="15"/>
      <c r="H949" s="15"/>
      <c r="I949" s="15"/>
      <c r="J949" s="15"/>
    </row>
    <row r="950" spans="1:10" s="2" customFormat="1" x14ac:dyDescent="0.25">
      <c r="A950" s="6"/>
      <c r="C950" s="6"/>
      <c r="D950" s="25"/>
      <c r="E950" s="25"/>
      <c r="F950" s="23"/>
      <c r="G950" s="15"/>
      <c r="H950" s="15"/>
      <c r="I950" s="15"/>
      <c r="J950" s="15"/>
    </row>
    <row r="951" spans="1:10" s="2" customFormat="1" x14ac:dyDescent="0.25">
      <c r="A951" s="6"/>
      <c r="C951" s="6"/>
      <c r="D951" s="25"/>
      <c r="E951" s="25"/>
      <c r="F951" s="23"/>
      <c r="G951" s="15"/>
      <c r="H951" s="15"/>
      <c r="I951" s="15"/>
      <c r="J951" s="15"/>
    </row>
    <row r="952" spans="1:10" s="2" customFormat="1" x14ac:dyDescent="0.25">
      <c r="A952" s="6"/>
      <c r="C952" s="6"/>
      <c r="D952" s="25"/>
      <c r="E952" s="25"/>
      <c r="F952" s="23"/>
      <c r="G952" s="15"/>
      <c r="H952" s="15"/>
      <c r="I952" s="15"/>
      <c r="J952" s="15"/>
    </row>
    <row r="953" spans="1:10" s="2" customFormat="1" x14ac:dyDescent="0.25">
      <c r="A953" s="6"/>
      <c r="C953" s="6"/>
      <c r="D953" s="25"/>
      <c r="E953" s="25"/>
      <c r="F953" s="23"/>
      <c r="G953" s="15"/>
      <c r="H953" s="15"/>
      <c r="I953" s="15"/>
      <c r="J953" s="15"/>
    </row>
    <row r="954" spans="1:10" s="2" customFormat="1" x14ac:dyDescent="0.25">
      <c r="A954" s="6"/>
      <c r="C954" s="6"/>
      <c r="D954" s="25"/>
      <c r="E954" s="25"/>
      <c r="F954" s="23"/>
      <c r="G954" s="15"/>
      <c r="H954" s="15"/>
      <c r="I954" s="15"/>
      <c r="J954" s="15"/>
    </row>
    <row r="955" spans="1:10" s="2" customFormat="1" x14ac:dyDescent="0.25">
      <c r="A955" s="6"/>
      <c r="C955" s="6"/>
      <c r="D955" s="25"/>
      <c r="E955" s="25"/>
      <c r="F955" s="23"/>
      <c r="G955" s="15"/>
      <c r="H955" s="15"/>
      <c r="I955" s="15"/>
      <c r="J955" s="15"/>
    </row>
    <row r="956" spans="1:10" s="2" customFormat="1" x14ac:dyDescent="0.25">
      <c r="A956" s="6"/>
      <c r="C956" s="6"/>
      <c r="D956" s="25"/>
      <c r="E956" s="25"/>
      <c r="F956" s="23"/>
      <c r="G956" s="15"/>
      <c r="H956" s="15"/>
      <c r="I956" s="15"/>
      <c r="J956" s="15"/>
    </row>
    <row r="957" spans="1:10" s="2" customFormat="1" x14ac:dyDescent="0.25">
      <c r="A957" s="6"/>
      <c r="C957" s="6"/>
      <c r="D957" s="25"/>
      <c r="E957" s="25"/>
      <c r="F957" s="23"/>
      <c r="G957" s="15"/>
      <c r="H957" s="15"/>
      <c r="I957" s="15"/>
      <c r="J957" s="15"/>
    </row>
    <row r="958" spans="1:10" s="2" customFormat="1" x14ac:dyDescent="0.25">
      <c r="A958" s="6"/>
      <c r="C958" s="6"/>
      <c r="D958" s="25"/>
      <c r="E958" s="25"/>
      <c r="F958" s="23"/>
      <c r="G958" s="15"/>
      <c r="H958" s="15"/>
      <c r="I958" s="15"/>
      <c r="J958" s="15"/>
    </row>
    <row r="959" spans="1:10" s="2" customFormat="1" x14ac:dyDescent="0.25">
      <c r="A959" s="6"/>
      <c r="C959" s="6"/>
      <c r="D959" s="25"/>
      <c r="E959" s="25"/>
      <c r="F959" s="23"/>
      <c r="G959" s="15"/>
      <c r="H959" s="15"/>
      <c r="I959" s="15"/>
      <c r="J959" s="15"/>
    </row>
    <row r="960" spans="1:10" s="2" customFormat="1" x14ac:dyDescent="0.25">
      <c r="A960" s="6"/>
      <c r="C960" s="6"/>
      <c r="D960" s="25"/>
      <c r="E960" s="25"/>
      <c r="F960" s="23"/>
      <c r="G960" s="15"/>
      <c r="H960" s="15"/>
      <c r="I960" s="15"/>
      <c r="J960" s="15"/>
    </row>
    <row r="961" spans="1:10" s="2" customFormat="1" x14ac:dyDescent="0.25">
      <c r="A961" s="6"/>
      <c r="C961" s="6"/>
      <c r="D961" s="25"/>
      <c r="E961" s="25"/>
      <c r="F961" s="23"/>
      <c r="G961" s="15"/>
      <c r="H961" s="15"/>
      <c r="I961" s="15"/>
      <c r="J961" s="15"/>
    </row>
    <row r="962" spans="1:10" s="2" customFormat="1" x14ac:dyDescent="0.25">
      <c r="A962" s="6"/>
      <c r="C962" s="6"/>
      <c r="D962" s="25"/>
      <c r="E962" s="25"/>
      <c r="F962" s="23"/>
      <c r="G962" s="15"/>
      <c r="H962" s="15"/>
      <c r="I962" s="15"/>
      <c r="J962" s="15"/>
    </row>
    <row r="963" spans="1:10" s="2" customFormat="1" x14ac:dyDescent="0.25">
      <c r="A963" s="6"/>
      <c r="C963" s="6"/>
      <c r="D963" s="25"/>
      <c r="E963" s="25"/>
      <c r="F963" s="23"/>
      <c r="G963" s="15"/>
      <c r="H963" s="15"/>
      <c r="I963" s="15"/>
      <c r="J963" s="15"/>
    </row>
    <row r="964" spans="1:10" s="2" customFormat="1" x14ac:dyDescent="0.25">
      <c r="A964" s="6"/>
      <c r="C964" s="6"/>
      <c r="D964" s="25"/>
      <c r="E964" s="25"/>
      <c r="F964" s="23"/>
      <c r="G964" s="15"/>
      <c r="H964" s="15"/>
      <c r="I964" s="15"/>
      <c r="J964" s="15"/>
    </row>
    <row r="965" spans="1:10" s="2" customFormat="1" x14ac:dyDescent="0.25">
      <c r="A965" s="6"/>
      <c r="C965" s="6"/>
      <c r="D965" s="25"/>
      <c r="E965" s="25"/>
      <c r="F965" s="23"/>
      <c r="G965" s="15"/>
      <c r="H965" s="15"/>
      <c r="I965" s="15"/>
      <c r="J965" s="15"/>
    </row>
    <row r="966" spans="1:10" s="2" customFormat="1" x14ac:dyDescent="0.25">
      <c r="A966" s="6"/>
      <c r="C966" s="6"/>
      <c r="D966" s="25"/>
      <c r="E966" s="25"/>
      <c r="F966" s="23"/>
      <c r="G966" s="15"/>
      <c r="H966" s="15"/>
      <c r="I966" s="15"/>
      <c r="J966" s="15"/>
    </row>
    <row r="967" spans="1:10" s="2" customFormat="1" x14ac:dyDescent="0.25">
      <c r="A967" s="6"/>
      <c r="C967" s="6"/>
      <c r="D967" s="25"/>
      <c r="E967" s="25"/>
      <c r="F967" s="23"/>
      <c r="G967" s="15"/>
      <c r="H967" s="15"/>
      <c r="I967" s="15"/>
      <c r="J967" s="15"/>
    </row>
    <row r="968" spans="1:10" s="2" customFormat="1" x14ac:dyDescent="0.25">
      <c r="A968" s="6"/>
      <c r="C968" s="6"/>
      <c r="D968" s="25"/>
      <c r="E968" s="25"/>
      <c r="F968" s="23"/>
      <c r="G968" s="15"/>
      <c r="H968" s="15"/>
      <c r="I968" s="15"/>
      <c r="J968" s="15"/>
    </row>
    <row r="969" spans="1:10" s="2" customFormat="1" x14ac:dyDescent="0.25">
      <c r="A969" s="6"/>
      <c r="C969" s="6"/>
      <c r="D969" s="25"/>
      <c r="E969" s="25"/>
      <c r="F969" s="23"/>
      <c r="G969" s="15"/>
      <c r="H969" s="15"/>
      <c r="I969" s="15"/>
      <c r="J969" s="15"/>
    </row>
    <row r="970" spans="1:10" s="2" customFormat="1" x14ac:dyDescent="0.25">
      <c r="A970" s="6"/>
      <c r="C970" s="6"/>
      <c r="D970" s="25"/>
      <c r="E970" s="25"/>
      <c r="F970" s="23"/>
      <c r="G970" s="15"/>
      <c r="H970" s="15"/>
      <c r="I970" s="15"/>
      <c r="J970" s="15"/>
    </row>
    <row r="971" spans="1:10" s="2" customFormat="1" x14ac:dyDescent="0.25">
      <c r="A971" s="6"/>
      <c r="C971" s="6"/>
      <c r="D971" s="25"/>
      <c r="E971" s="25"/>
      <c r="F971" s="23"/>
      <c r="G971" s="15"/>
      <c r="H971" s="15"/>
      <c r="I971" s="15"/>
      <c r="J971" s="15"/>
    </row>
    <row r="972" spans="1:10" s="2" customFormat="1" x14ac:dyDescent="0.25">
      <c r="A972" s="6"/>
      <c r="C972" s="6"/>
      <c r="D972" s="25"/>
      <c r="E972" s="25"/>
      <c r="F972" s="23"/>
      <c r="G972" s="15"/>
      <c r="H972" s="15"/>
      <c r="I972" s="15"/>
      <c r="J972" s="15"/>
    </row>
    <row r="973" spans="1:10" s="2" customFormat="1" x14ac:dyDescent="0.25">
      <c r="A973" s="6"/>
      <c r="C973" s="6"/>
      <c r="D973" s="25"/>
      <c r="E973" s="25"/>
      <c r="F973" s="23"/>
      <c r="G973" s="15"/>
      <c r="H973" s="15"/>
      <c r="I973" s="15"/>
      <c r="J973" s="15"/>
    </row>
    <row r="974" spans="1:10" s="2" customFormat="1" x14ac:dyDescent="0.25">
      <c r="A974" s="6"/>
      <c r="C974" s="6"/>
      <c r="D974" s="25"/>
      <c r="E974" s="25"/>
      <c r="F974" s="23"/>
      <c r="G974" s="15"/>
      <c r="H974" s="15"/>
      <c r="I974" s="15"/>
      <c r="J974" s="15"/>
    </row>
    <row r="975" spans="1:10" s="2" customFormat="1" x14ac:dyDescent="0.25">
      <c r="A975" s="6"/>
      <c r="C975" s="6"/>
      <c r="D975" s="25"/>
      <c r="E975" s="25"/>
      <c r="F975" s="23"/>
      <c r="G975" s="15"/>
      <c r="H975" s="15"/>
      <c r="I975" s="15"/>
      <c r="J975" s="15"/>
    </row>
    <row r="976" spans="1:10" s="2" customFormat="1" x14ac:dyDescent="0.25">
      <c r="A976" s="6"/>
      <c r="C976" s="6"/>
      <c r="D976" s="25"/>
      <c r="E976" s="25"/>
      <c r="F976" s="23"/>
      <c r="G976" s="15"/>
      <c r="H976" s="15"/>
      <c r="I976" s="15"/>
      <c r="J976" s="15"/>
    </row>
    <row r="977" spans="1:10" s="2" customFormat="1" x14ac:dyDescent="0.25">
      <c r="A977" s="6"/>
      <c r="C977" s="6"/>
      <c r="D977" s="25"/>
      <c r="E977" s="25"/>
      <c r="F977" s="23"/>
      <c r="G977" s="15"/>
      <c r="H977" s="15"/>
      <c r="I977" s="15"/>
      <c r="J977" s="15"/>
    </row>
    <row r="978" spans="1:10" s="2" customFormat="1" x14ac:dyDescent="0.25">
      <c r="A978" s="6"/>
      <c r="C978" s="6"/>
      <c r="D978" s="25"/>
      <c r="E978" s="25"/>
      <c r="F978" s="23"/>
      <c r="G978" s="15"/>
      <c r="H978" s="15"/>
      <c r="I978" s="15"/>
      <c r="J978" s="15"/>
    </row>
    <row r="979" spans="1:10" s="2" customFormat="1" x14ac:dyDescent="0.25">
      <c r="A979" s="6"/>
      <c r="C979" s="6"/>
      <c r="D979" s="25"/>
      <c r="E979" s="25"/>
      <c r="F979" s="23"/>
      <c r="G979" s="15"/>
      <c r="H979" s="15"/>
      <c r="I979" s="15"/>
      <c r="J979" s="15"/>
    </row>
    <row r="980" spans="1:10" s="2" customFormat="1" x14ac:dyDescent="0.25">
      <c r="A980" s="6"/>
      <c r="C980" s="6"/>
      <c r="D980" s="25"/>
      <c r="E980" s="25"/>
      <c r="F980" s="23"/>
      <c r="G980" s="15"/>
      <c r="H980" s="15"/>
      <c r="I980" s="15"/>
      <c r="J980" s="15"/>
    </row>
    <row r="981" spans="1:10" s="2" customFormat="1" x14ac:dyDescent="0.25">
      <c r="A981" s="6"/>
      <c r="C981" s="6"/>
      <c r="D981" s="25"/>
      <c r="E981" s="25"/>
      <c r="F981" s="23"/>
      <c r="G981" s="15"/>
      <c r="H981" s="15"/>
      <c r="I981" s="15"/>
      <c r="J981" s="15"/>
    </row>
    <row r="982" spans="1:10" s="2" customFormat="1" x14ac:dyDescent="0.25">
      <c r="A982" s="6"/>
      <c r="C982" s="6"/>
      <c r="D982" s="25"/>
      <c r="E982" s="25"/>
      <c r="F982" s="23"/>
      <c r="G982" s="15"/>
      <c r="H982" s="15"/>
      <c r="I982" s="15"/>
      <c r="J982" s="15"/>
    </row>
    <row r="983" spans="1:10" s="2" customFormat="1" x14ac:dyDescent="0.25">
      <c r="A983" s="6"/>
      <c r="C983" s="6"/>
      <c r="D983" s="25"/>
      <c r="E983" s="25"/>
      <c r="F983" s="23"/>
      <c r="G983" s="15"/>
      <c r="H983" s="15"/>
      <c r="I983" s="15"/>
      <c r="J983" s="15"/>
    </row>
    <row r="984" spans="1:10" s="2" customFormat="1" x14ac:dyDescent="0.25">
      <c r="A984" s="6"/>
      <c r="C984" s="6"/>
      <c r="D984" s="25"/>
      <c r="E984" s="25"/>
      <c r="F984" s="23"/>
      <c r="G984" s="15"/>
      <c r="H984" s="15"/>
      <c r="I984" s="15"/>
      <c r="J984" s="15"/>
    </row>
    <row r="985" spans="1:10" s="2" customFormat="1" x14ac:dyDescent="0.25">
      <c r="A985" s="6"/>
      <c r="C985" s="6"/>
      <c r="D985" s="25"/>
      <c r="E985" s="25"/>
      <c r="F985" s="23"/>
      <c r="G985" s="15"/>
      <c r="H985" s="15"/>
      <c r="I985" s="15"/>
      <c r="J985" s="15"/>
    </row>
    <row r="986" spans="1:10" s="2" customFormat="1" x14ac:dyDescent="0.25">
      <c r="A986" s="6"/>
      <c r="C986" s="6"/>
      <c r="D986" s="25"/>
      <c r="E986" s="25"/>
      <c r="F986" s="23"/>
      <c r="G986" s="15"/>
      <c r="H986" s="15"/>
      <c r="I986" s="15"/>
      <c r="J986" s="15"/>
    </row>
    <row r="987" spans="1:10" s="2" customFormat="1" x14ac:dyDescent="0.25">
      <c r="A987" s="6"/>
      <c r="C987" s="6"/>
      <c r="D987" s="25"/>
      <c r="E987" s="25"/>
      <c r="F987" s="23"/>
      <c r="G987" s="15"/>
      <c r="H987" s="15"/>
      <c r="I987" s="15"/>
      <c r="J987" s="15"/>
    </row>
    <row r="988" spans="1:10" s="2" customFormat="1" x14ac:dyDescent="0.25">
      <c r="A988" s="6"/>
      <c r="C988" s="6"/>
      <c r="D988" s="25"/>
      <c r="E988" s="25"/>
      <c r="F988" s="23"/>
      <c r="G988" s="15"/>
      <c r="H988" s="15"/>
      <c r="I988" s="15"/>
      <c r="J988" s="15"/>
    </row>
    <row r="989" spans="1:10" s="2" customFormat="1" x14ac:dyDescent="0.25">
      <c r="A989" s="6"/>
      <c r="C989" s="6"/>
      <c r="D989" s="25"/>
      <c r="E989" s="25"/>
      <c r="F989" s="23"/>
      <c r="G989" s="15"/>
      <c r="H989" s="15"/>
      <c r="I989" s="15"/>
      <c r="J989" s="15"/>
    </row>
    <row r="990" spans="1:10" s="2" customFormat="1" x14ac:dyDescent="0.25">
      <c r="A990" s="6"/>
      <c r="C990" s="6"/>
      <c r="D990" s="25"/>
      <c r="E990" s="25"/>
      <c r="F990" s="23"/>
      <c r="G990" s="15"/>
      <c r="H990" s="15"/>
      <c r="I990" s="15"/>
      <c r="J990" s="15"/>
    </row>
    <row r="991" spans="1:10" s="2" customFormat="1" x14ac:dyDescent="0.25">
      <c r="A991" s="6"/>
      <c r="C991" s="6"/>
      <c r="D991" s="25"/>
      <c r="E991" s="25"/>
      <c r="F991" s="23"/>
      <c r="G991" s="15"/>
      <c r="H991" s="15"/>
      <c r="I991" s="15"/>
      <c r="J991" s="15"/>
    </row>
    <row r="992" spans="1:10" s="2" customFormat="1" x14ac:dyDescent="0.25">
      <c r="A992" s="6"/>
      <c r="C992" s="6"/>
      <c r="D992" s="25"/>
      <c r="E992" s="25"/>
      <c r="F992" s="23"/>
      <c r="G992" s="15"/>
      <c r="H992" s="15"/>
      <c r="I992" s="15"/>
      <c r="J992" s="15"/>
    </row>
    <row r="993" spans="1:10" s="2" customFormat="1" x14ac:dyDescent="0.25">
      <c r="A993" s="6"/>
      <c r="C993" s="6"/>
      <c r="D993" s="25"/>
      <c r="E993" s="25"/>
      <c r="F993" s="23"/>
      <c r="G993" s="15"/>
      <c r="H993" s="15"/>
      <c r="I993" s="15"/>
      <c r="J993" s="15"/>
    </row>
    <row r="994" spans="1:10" s="2" customFormat="1" x14ac:dyDescent="0.25">
      <c r="A994" s="6"/>
      <c r="C994" s="6"/>
      <c r="D994" s="25"/>
      <c r="E994" s="25"/>
      <c r="F994" s="23"/>
      <c r="G994" s="15"/>
      <c r="H994" s="15"/>
      <c r="I994" s="15"/>
      <c r="J994" s="15"/>
    </row>
    <row r="995" spans="1:10" s="2" customFormat="1" x14ac:dyDescent="0.25">
      <c r="A995" s="6"/>
      <c r="C995" s="6"/>
      <c r="D995" s="25"/>
      <c r="E995" s="25"/>
      <c r="F995" s="23"/>
      <c r="G995" s="15"/>
      <c r="H995" s="15"/>
      <c r="I995" s="15"/>
      <c r="J995" s="15"/>
    </row>
    <row r="996" spans="1:10" s="2" customFormat="1" x14ac:dyDescent="0.25">
      <c r="A996" s="6"/>
      <c r="C996" s="6"/>
      <c r="D996" s="25"/>
      <c r="E996" s="25"/>
      <c r="F996" s="23"/>
      <c r="G996" s="15"/>
      <c r="H996" s="15"/>
      <c r="I996" s="15"/>
      <c r="J996" s="15"/>
    </row>
    <row r="997" spans="1:10" s="2" customFormat="1" x14ac:dyDescent="0.25">
      <c r="A997" s="6"/>
      <c r="C997" s="6"/>
      <c r="D997" s="25"/>
      <c r="E997" s="25"/>
      <c r="F997" s="23"/>
      <c r="G997" s="15"/>
      <c r="H997" s="15"/>
      <c r="I997" s="15"/>
      <c r="J997" s="15"/>
    </row>
    <row r="998" spans="1:10" s="2" customFormat="1" x14ac:dyDescent="0.25">
      <c r="A998" s="6"/>
      <c r="C998" s="6"/>
      <c r="D998" s="25"/>
      <c r="E998" s="25"/>
      <c r="F998" s="23"/>
      <c r="G998" s="15"/>
      <c r="H998" s="15"/>
      <c r="I998" s="15"/>
      <c r="J998" s="15"/>
    </row>
    <row r="999" spans="1:10" s="2" customFormat="1" x14ac:dyDescent="0.25">
      <c r="A999" s="6"/>
      <c r="C999" s="6"/>
      <c r="D999" s="25"/>
      <c r="E999" s="25"/>
      <c r="F999" s="23"/>
      <c r="G999" s="15"/>
      <c r="H999" s="15"/>
      <c r="I999" s="15"/>
      <c r="J999" s="15"/>
    </row>
    <row r="1000" spans="1:10" s="2" customFormat="1" x14ac:dyDescent="0.25">
      <c r="A1000" s="6"/>
      <c r="C1000" s="6"/>
      <c r="D1000" s="25"/>
      <c r="E1000" s="25"/>
      <c r="F1000" s="23"/>
      <c r="G1000" s="15"/>
      <c r="H1000" s="15"/>
      <c r="I1000" s="15"/>
      <c r="J1000" s="15"/>
    </row>
    <row r="1001" spans="1:10" s="2" customFormat="1" x14ac:dyDescent="0.25">
      <c r="A1001" s="6"/>
      <c r="C1001" s="6"/>
      <c r="D1001" s="25"/>
      <c r="E1001" s="25"/>
      <c r="F1001" s="23"/>
      <c r="G1001" s="15"/>
      <c r="H1001" s="15"/>
      <c r="I1001" s="15"/>
      <c r="J1001" s="15"/>
    </row>
    <row r="1002" spans="1:10" s="2" customFormat="1" x14ac:dyDescent="0.25">
      <c r="A1002" s="6"/>
      <c r="C1002" s="6"/>
      <c r="D1002" s="25"/>
      <c r="E1002" s="25"/>
      <c r="F1002" s="23"/>
      <c r="G1002" s="15"/>
      <c r="H1002" s="15"/>
      <c r="I1002" s="15"/>
      <c r="J1002" s="15"/>
    </row>
    <row r="1003" spans="1:10" s="2" customFormat="1" x14ac:dyDescent="0.25">
      <c r="A1003" s="6"/>
      <c r="C1003" s="6"/>
      <c r="D1003" s="25"/>
      <c r="E1003" s="25"/>
      <c r="F1003" s="23"/>
      <c r="G1003" s="15"/>
      <c r="H1003" s="15"/>
      <c r="I1003" s="15"/>
      <c r="J1003" s="15"/>
    </row>
    <row r="1004" spans="1:10" s="2" customFormat="1" x14ac:dyDescent="0.25">
      <c r="A1004" s="6"/>
      <c r="C1004" s="6"/>
      <c r="D1004" s="25"/>
      <c r="E1004" s="25"/>
      <c r="F1004" s="23"/>
      <c r="G1004" s="15"/>
      <c r="H1004" s="15"/>
      <c r="I1004" s="15"/>
      <c r="J1004" s="15"/>
    </row>
    <row r="1005" spans="1:10" s="2" customFormat="1" x14ac:dyDescent="0.25">
      <c r="A1005" s="6"/>
      <c r="C1005" s="6"/>
      <c r="D1005" s="25"/>
      <c r="E1005" s="25"/>
      <c r="F1005" s="23"/>
      <c r="G1005" s="15"/>
      <c r="H1005" s="15"/>
      <c r="I1005" s="15"/>
      <c r="J1005" s="15"/>
    </row>
    <row r="1006" spans="1:10" s="2" customFormat="1" x14ac:dyDescent="0.25">
      <c r="A1006" s="6"/>
      <c r="C1006" s="6"/>
      <c r="D1006" s="25"/>
      <c r="E1006" s="25"/>
      <c r="F1006" s="23"/>
      <c r="G1006" s="15"/>
      <c r="H1006" s="15"/>
      <c r="I1006" s="15"/>
      <c r="J1006" s="15"/>
    </row>
    <row r="1007" spans="1:10" s="2" customFormat="1" x14ac:dyDescent="0.25">
      <c r="A1007" s="6"/>
      <c r="C1007" s="6"/>
      <c r="D1007" s="25"/>
      <c r="E1007" s="25"/>
      <c r="F1007" s="23"/>
      <c r="G1007" s="15"/>
      <c r="H1007" s="15"/>
      <c r="I1007" s="15"/>
      <c r="J1007" s="15"/>
    </row>
    <row r="1008" spans="1:10" s="2" customFormat="1" x14ac:dyDescent="0.25">
      <c r="A1008" s="6"/>
      <c r="C1008" s="6"/>
      <c r="D1008" s="25"/>
      <c r="E1008" s="25"/>
      <c r="F1008" s="23"/>
      <c r="G1008" s="15"/>
      <c r="H1008" s="15"/>
      <c r="I1008" s="15"/>
      <c r="J1008" s="15"/>
    </row>
    <row r="1009" spans="1:10" s="2" customFormat="1" x14ac:dyDescent="0.25">
      <c r="A1009" s="6"/>
      <c r="C1009" s="6"/>
      <c r="D1009" s="25"/>
      <c r="E1009" s="25"/>
      <c r="F1009" s="23"/>
      <c r="G1009" s="15"/>
      <c r="H1009" s="15"/>
      <c r="I1009" s="15"/>
      <c r="J1009" s="15"/>
    </row>
    <row r="1010" spans="1:10" s="2" customFormat="1" x14ac:dyDescent="0.25">
      <c r="A1010" s="6"/>
      <c r="C1010" s="6"/>
      <c r="D1010" s="25"/>
      <c r="E1010" s="25"/>
      <c r="F1010" s="23"/>
      <c r="G1010" s="15"/>
      <c r="H1010" s="15"/>
      <c r="I1010" s="15"/>
      <c r="J1010" s="15"/>
    </row>
    <row r="1011" spans="1:10" s="2" customFormat="1" x14ac:dyDescent="0.25">
      <c r="A1011" s="6"/>
      <c r="C1011" s="6"/>
      <c r="D1011" s="25"/>
      <c r="E1011" s="25"/>
      <c r="F1011" s="23"/>
      <c r="G1011" s="15"/>
      <c r="H1011" s="15"/>
      <c r="I1011" s="15"/>
      <c r="J1011" s="15"/>
    </row>
    <row r="1012" spans="1:10" s="2" customFormat="1" x14ac:dyDescent="0.25">
      <c r="A1012" s="6"/>
      <c r="C1012" s="6"/>
      <c r="D1012" s="25"/>
      <c r="E1012" s="25"/>
      <c r="F1012" s="23"/>
      <c r="G1012" s="15"/>
      <c r="H1012" s="15"/>
      <c r="I1012" s="15"/>
      <c r="J1012" s="15"/>
    </row>
    <row r="1013" spans="1:10" s="2" customFormat="1" x14ac:dyDescent="0.25">
      <c r="A1013" s="6"/>
      <c r="C1013" s="6"/>
      <c r="D1013" s="25"/>
      <c r="E1013" s="25"/>
      <c r="F1013" s="23"/>
      <c r="G1013" s="15"/>
      <c r="H1013" s="15"/>
      <c r="I1013" s="15"/>
      <c r="J1013" s="15"/>
    </row>
    <row r="1014" spans="1:10" s="2" customFormat="1" x14ac:dyDescent="0.25">
      <c r="A1014" s="6"/>
      <c r="C1014" s="6"/>
      <c r="D1014" s="25"/>
      <c r="E1014" s="25"/>
      <c r="F1014" s="23"/>
      <c r="G1014" s="15"/>
      <c r="H1014" s="15"/>
      <c r="I1014" s="15"/>
      <c r="J1014" s="15"/>
    </row>
    <row r="1015" spans="1:10" s="2" customFormat="1" x14ac:dyDescent="0.25">
      <c r="A1015" s="6"/>
      <c r="C1015" s="6"/>
      <c r="D1015" s="25"/>
      <c r="E1015" s="25"/>
      <c r="F1015" s="23"/>
      <c r="G1015" s="15"/>
      <c r="H1015" s="15"/>
      <c r="I1015" s="15"/>
      <c r="J1015" s="15"/>
    </row>
    <row r="1016" spans="1:10" s="2" customFormat="1" x14ac:dyDescent="0.25">
      <c r="A1016" s="6"/>
      <c r="C1016" s="6"/>
      <c r="D1016" s="25"/>
      <c r="E1016" s="25"/>
      <c r="F1016" s="23"/>
      <c r="G1016" s="15"/>
      <c r="H1016" s="15"/>
      <c r="I1016" s="15"/>
      <c r="J1016" s="15"/>
    </row>
    <row r="1017" spans="1:10" s="2" customFormat="1" x14ac:dyDescent="0.25">
      <c r="A1017" s="6"/>
      <c r="C1017" s="6"/>
      <c r="D1017" s="25"/>
      <c r="E1017" s="25"/>
      <c r="F1017" s="23"/>
      <c r="G1017" s="15"/>
      <c r="H1017" s="15"/>
      <c r="I1017" s="15"/>
      <c r="J1017" s="15"/>
    </row>
    <row r="1018" spans="1:10" s="2" customFormat="1" x14ac:dyDescent="0.25">
      <c r="A1018" s="6"/>
      <c r="C1018" s="6"/>
      <c r="D1018" s="25"/>
      <c r="E1018" s="25"/>
      <c r="F1018" s="23"/>
      <c r="G1018" s="15"/>
      <c r="H1018" s="15"/>
      <c r="I1018" s="15"/>
      <c r="J1018" s="15"/>
    </row>
    <row r="1019" spans="1:10" s="2" customFormat="1" x14ac:dyDescent="0.25">
      <c r="A1019" s="6"/>
      <c r="C1019" s="6"/>
      <c r="D1019" s="25"/>
      <c r="E1019" s="25"/>
      <c r="F1019" s="23"/>
      <c r="G1019" s="15"/>
      <c r="H1019" s="15"/>
      <c r="I1019" s="15"/>
      <c r="J1019" s="15"/>
    </row>
    <row r="1020" spans="1:10" s="2" customFormat="1" x14ac:dyDescent="0.25">
      <c r="A1020" s="6"/>
      <c r="C1020" s="6"/>
      <c r="D1020" s="25"/>
      <c r="E1020" s="25"/>
      <c r="F1020" s="23"/>
      <c r="G1020" s="15"/>
      <c r="H1020" s="15"/>
      <c r="I1020" s="15"/>
      <c r="J1020" s="15"/>
    </row>
    <row r="1021" spans="1:10" s="2" customFormat="1" x14ac:dyDescent="0.25">
      <c r="A1021" s="6"/>
      <c r="C1021" s="6"/>
      <c r="D1021" s="25"/>
      <c r="E1021" s="25"/>
      <c r="F1021" s="23"/>
      <c r="G1021" s="15"/>
      <c r="H1021" s="15"/>
      <c r="I1021" s="15"/>
      <c r="J1021" s="15"/>
    </row>
    <row r="1022" spans="1:10" s="2" customFormat="1" x14ac:dyDescent="0.25">
      <c r="A1022" s="6"/>
      <c r="C1022" s="6"/>
      <c r="D1022" s="25"/>
      <c r="E1022" s="25"/>
      <c r="F1022" s="23"/>
      <c r="G1022" s="15"/>
      <c r="H1022" s="15"/>
      <c r="I1022" s="15"/>
      <c r="J1022" s="15"/>
    </row>
    <row r="1023" spans="1:10" s="2" customFormat="1" x14ac:dyDescent="0.25">
      <c r="A1023" s="6"/>
      <c r="C1023" s="6"/>
      <c r="D1023" s="25"/>
      <c r="E1023" s="25"/>
      <c r="F1023" s="23"/>
      <c r="G1023" s="15"/>
      <c r="H1023" s="15"/>
      <c r="I1023" s="15"/>
      <c r="J1023" s="15"/>
    </row>
    <row r="1024" spans="1:10" s="2" customFormat="1" x14ac:dyDescent="0.25">
      <c r="A1024" s="6"/>
      <c r="C1024" s="6"/>
      <c r="D1024" s="25"/>
      <c r="E1024" s="25"/>
      <c r="F1024" s="23"/>
      <c r="G1024" s="15"/>
      <c r="H1024" s="15"/>
      <c r="I1024" s="15"/>
      <c r="J1024" s="15"/>
    </row>
    <row r="1025" spans="1:10" s="2" customFormat="1" x14ac:dyDescent="0.25">
      <c r="A1025" s="6"/>
      <c r="C1025" s="6"/>
      <c r="D1025" s="25"/>
      <c r="E1025" s="25"/>
      <c r="F1025" s="23"/>
      <c r="G1025" s="15"/>
      <c r="H1025" s="15"/>
      <c r="I1025" s="15"/>
      <c r="J1025" s="15"/>
    </row>
    <row r="1026" spans="1:10" s="2" customFormat="1" x14ac:dyDescent="0.25">
      <c r="A1026" s="6"/>
      <c r="C1026" s="6"/>
      <c r="D1026" s="25"/>
      <c r="E1026" s="25"/>
      <c r="F1026" s="23"/>
      <c r="G1026" s="15"/>
      <c r="H1026" s="15"/>
      <c r="I1026" s="15"/>
      <c r="J1026" s="15"/>
    </row>
    <row r="1027" spans="1:10" s="2" customFormat="1" x14ac:dyDescent="0.25">
      <c r="A1027" s="6"/>
      <c r="C1027" s="6"/>
      <c r="D1027" s="25"/>
      <c r="E1027" s="25"/>
      <c r="F1027" s="23"/>
      <c r="G1027" s="15"/>
      <c r="H1027" s="15"/>
      <c r="I1027" s="15"/>
      <c r="J1027" s="15"/>
    </row>
    <row r="1028" spans="1:10" s="2" customFormat="1" x14ac:dyDescent="0.25">
      <c r="A1028" s="6"/>
      <c r="C1028" s="6"/>
      <c r="D1028" s="25"/>
      <c r="E1028" s="25"/>
      <c r="F1028" s="23"/>
      <c r="G1028" s="15"/>
      <c r="H1028" s="15"/>
      <c r="I1028" s="15"/>
      <c r="J1028" s="15"/>
    </row>
    <row r="1029" spans="1:10" s="2" customFormat="1" x14ac:dyDescent="0.25">
      <c r="A1029" s="6"/>
      <c r="C1029" s="6"/>
      <c r="D1029" s="25"/>
      <c r="E1029" s="25"/>
      <c r="F1029" s="23"/>
      <c r="G1029" s="15"/>
      <c r="H1029" s="15"/>
      <c r="I1029" s="15"/>
      <c r="J1029" s="15"/>
    </row>
    <row r="1030" spans="1:10" s="2" customFormat="1" x14ac:dyDescent="0.25">
      <c r="A1030" s="6"/>
      <c r="C1030" s="6"/>
      <c r="D1030" s="25"/>
      <c r="E1030" s="25"/>
      <c r="F1030" s="23"/>
      <c r="G1030" s="15"/>
      <c r="H1030" s="15"/>
      <c r="I1030" s="15"/>
      <c r="J1030" s="15"/>
    </row>
    <row r="1031" spans="1:10" s="2" customFormat="1" x14ac:dyDescent="0.25">
      <c r="A1031" s="6"/>
      <c r="C1031" s="6"/>
      <c r="D1031" s="25"/>
      <c r="E1031" s="25"/>
      <c r="F1031" s="23"/>
      <c r="G1031" s="15"/>
      <c r="H1031" s="15"/>
      <c r="I1031" s="15"/>
      <c r="J1031" s="15"/>
    </row>
    <row r="1032" spans="1:10" s="2" customFormat="1" x14ac:dyDescent="0.25">
      <c r="A1032" s="6"/>
      <c r="C1032" s="6"/>
      <c r="D1032" s="25"/>
      <c r="E1032" s="25"/>
      <c r="F1032" s="23"/>
      <c r="G1032" s="15"/>
      <c r="H1032" s="15"/>
      <c r="I1032" s="15"/>
      <c r="J1032" s="15"/>
    </row>
    <row r="1033" spans="1:10" s="2" customFormat="1" x14ac:dyDescent="0.25">
      <c r="A1033" s="6"/>
      <c r="C1033" s="6"/>
      <c r="D1033" s="25"/>
      <c r="E1033" s="25"/>
      <c r="F1033" s="23"/>
      <c r="G1033" s="15"/>
      <c r="H1033" s="15"/>
      <c r="I1033" s="15"/>
      <c r="J1033" s="15"/>
    </row>
    <row r="1034" spans="1:10" s="2" customFormat="1" x14ac:dyDescent="0.25">
      <c r="A1034" s="6"/>
      <c r="C1034" s="6"/>
      <c r="D1034" s="25"/>
      <c r="E1034" s="25"/>
      <c r="F1034" s="23"/>
      <c r="G1034" s="15"/>
      <c r="H1034" s="15"/>
      <c r="I1034" s="15"/>
      <c r="J1034" s="15"/>
    </row>
    <row r="1035" spans="1:10" s="2" customFormat="1" x14ac:dyDescent="0.25">
      <c r="A1035" s="6"/>
      <c r="C1035" s="6"/>
      <c r="D1035" s="25"/>
      <c r="E1035" s="25"/>
      <c r="F1035" s="23"/>
      <c r="G1035" s="15"/>
      <c r="H1035" s="15"/>
      <c r="I1035" s="15"/>
      <c r="J1035" s="15"/>
    </row>
    <row r="1036" spans="1:10" s="2" customFormat="1" x14ac:dyDescent="0.25">
      <c r="A1036" s="6"/>
      <c r="C1036" s="6"/>
      <c r="D1036" s="25"/>
      <c r="E1036" s="25"/>
      <c r="F1036" s="23"/>
      <c r="G1036" s="15"/>
      <c r="H1036" s="15"/>
      <c r="I1036" s="15"/>
      <c r="J1036" s="15"/>
    </row>
    <row r="1037" spans="1:10" s="2" customFormat="1" x14ac:dyDescent="0.25">
      <c r="A1037" s="6"/>
      <c r="C1037" s="6"/>
      <c r="D1037" s="25"/>
      <c r="E1037" s="25"/>
      <c r="F1037" s="23"/>
      <c r="G1037" s="15"/>
      <c r="H1037" s="15"/>
      <c r="I1037" s="15"/>
      <c r="J1037" s="15"/>
    </row>
    <row r="1038" spans="1:10" s="2" customFormat="1" x14ac:dyDescent="0.25">
      <c r="A1038" s="6"/>
      <c r="C1038" s="6"/>
      <c r="D1038" s="25"/>
      <c r="E1038" s="25"/>
      <c r="F1038" s="23"/>
      <c r="G1038" s="15"/>
      <c r="H1038" s="15"/>
      <c r="I1038" s="15"/>
      <c r="J1038" s="15"/>
    </row>
    <row r="1039" spans="1:10" s="2" customFormat="1" x14ac:dyDescent="0.25">
      <c r="A1039" s="6"/>
      <c r="C1039" s="6"/>
      <c r="D1039" s="25"/>
      <c r="E1039" s="25"/>
      <c r="F1039" s="23"/>
      <c r="G1039" s="15"/>
      <c r="H1039" s="15"/>
      <c r="I1039" s="15"/>
      <c r="J1039" s="15"/>
    </row>
    <row r="1040" spans="1:10" s="2" customFormat="1" x14ac:dyDescent="0.25">
      <c r="A1040" s="6"/>
      <c r="C1040" s="6"/>
      <c r="D1040" s="25"/>
      <c r="E1040" s="25"/>
      <c r="F1040" s="23"/>
      <c r="G1040" s="15"/>
      <c r="H1040" s="15"/>
      <c r="I1040" s="15"/>
      <c r="J1040" s="15"/>
    </row>
    <row r="1041" spans="1:10" s="2" customFormat="1" x14ac:dyDescent="0.25">
      <c r="A1041" s="6"/>
      <c r="C1041" s="6"/>
      <c r="D1041" s="25"/>
      <c r="E1041" s="25"/>
      <c r="F1041" s="23"/>
      <c r="G1041" s="15"/>
      <c r="H1041" s="15"/>
      <c r="I1041" s="15"/>
      <c r="J1041" s="15"/>
    </row>
    <row r="1042" spans="1:10" s="2" customFormat="1" x14ac:dyDescent="0.25">
      <c r="A1042" s="6"/>
      <c r="C1042" s="6"/>
      <c r="D1042" s="25"/>
      <c r="E1042" s="25"/>
      <c r="F1042" s="23"/>
      <c r="G1042" s="15"/>
      <c r="H1042" s="15"/>
      <c r="I1042" s="15"/>
      <c r="J1042" s="15"/>
    </row>
    <row r="1043" spans="1:10" s="2" customFormat="1" x14ac:dyDescent="0.25">
      <c r="A1043" s="6"/>
      <c r="C1043" s="6"/>
      <c r="D1043" s="25"/>
      <c r="E1043" s="25"/>
      <c r="F1043" s="23"/>
      <c r="G1043" s="15"/>
      <c r="H1043" s="15"/>
      <c r="I1043" s="15"/>
      <c r="J1043" s="15"/>
    </row>
    <row r="1044" spans="1:10" s="2" customFormat="1" x14ac:dyDescent="0.25">
      <c r="A1044" s="6"/>
      <c r="C1044" s="6"/>
      <c r="D1044" s="25"/>
      <c r="E1044" s="25"/>
      <c r="F1044" s="23"/>
      <c r="G1044" s="15"/>
      <c r="H1044" s="15"/>
      <c r="I1044" s="15"/>
      <c r="J1044" s="15"/>
    </row>
    <row r="1045" spans="1:10" s="2" customFormat="1" x14ac:dyDescent="0.25">
      <c r="A1045" s="6"/>
      <c r="C1045" s="6"/>
      <c r="D1045" s="25"/>
      <c r="E1045" s="25"/>
      <c r="F1045" s="23"/>
      <c r="G1045" s="15"/>
      <c r="H1045" s="15"/>
      <c r="I1045" s="15"/>
      <c r="J1045" s="15"/>
    </row>
    <row r="1046" spans="1:10" s="2" customFormat="1" x14ac:dyDescent="0.25">
      <c r="A1046" s="6"/>
      <c r="C1046" s="6"/>
      <c r="D1046" s="25"/>
      <c r="E1046" s="25"/>
      <c r="F1046" s="23"/>
      <c r="G1046" s="15"/>
      <c r="H1046" s="15"/>
      <c r="I1046" s="15"/>
      <c r="J1046" s="15"/>
    </row>
    <row r="1047" spans="1:10" s="2" customFormat="1" x14ac:dyDescent="0.25">
      <c r="A1047" s="6"/>
      <c r="C1047" s="6"/>
      <c r="D1047" s="25"/>
      <c r="E1047" s="25"/>
      <c r="F1047" s="23"/>
      <c r="G1047" s="15"/>
      <c r="H1047" s="15"/>
      <c r="I1047" s="15"/>
      <c r="J1047" s="15"/>
    </row>
    <row r="1048" spans="1:10" s="2" customFormat="1" x14ac:dyDescent="0.25">
      <c r="A1048" s="6"/>
      <c r="C1048" s="6"/>
      <c r="D1048" s="25"/>
      <c r="E1048" s="25"/>
      <c r="F1048" s="23"/>
      <c r="G1048" s="15"/>
      <c r="H1048" s="15"/>
      <c r="I1048" s="15"/>
      <c r="J1048" s="15"/>
    </row>
    <row r="1049" spans="1:10" s="2" customFormat="1" x14ac:dyDescent="0.25">
      <c r="A1049" s="6"/>
      <c r="C1049" s="6"/>
      <c r="D1049" s="25"/>
      <c r="E1049" s="25"/>
      <c r="F1049" s="23"/>
      <c r="G1049" s="15"/>
      <c r="H1049" s="15"/>
      <c r="I1049" s="15"/>
      <c r="J1049" s="15"/>
    </row>
    <row r="1050" spans="1:10" s="2" customFormat="1" x14ac:dyDescent="0.25">
      <c r="A1050" s="6"/>
      <c r="C1050" s="6"/>
      <c r="D1050" s="25"/>
      <c r="E1050" s="25"/>
      <c r="F1050" s="23"/>
      <c r="G1050" s="15"/>
      <c r="H1050" s="15"/>
      <c r="I1050" s="15"/>
      <c r="J1050" s="15"/>
    </row>
    <row r="1051" spans="1:10" s="2" customFormat="1" x14ac:dyDescent="0.25">
      <c r="A1051" s="6"/>
      <c r="C1051" s="6"/>
      <c r="D1051" s="25"/>
      <c r="E1051" s="25"/>
      <c r="F1051" s="23"/>
      <c r="G1051" s="15"/>
      <c r="H1051" s="15"/>
      <c r="I1051" s="15"/>
      <c r="J1051" s="15"/>
    </row>
    <row r="1052" spans="1:10" s="2" customFormat="1" x14ac:dyDescent="0.25">
      <c r="A1052" s="6"/>
      <c r="C1052" s="6"/>
      <c r="D1052" s="25"/>
      <c r="E1052" s="25"/>
      <c r="F1052" s="23"/>
      <c r="G1052" s="15"/>
      <c r="H1052" s="15"/>
      <c r="I1052" s="15"/>
      <c r="J1052" s="15"/>
    </row>
    <row r="1053" spans="1:10" s="2" customFormat="1" x14ac:dyDescent="0.25">
      <c r="A1053" s="6"/>
      <c r="C1053" s="6"/>
      <c r="D1053" s="25"/>
      <c r="E1053" s="25"/>
      <c r="F1053" s="23"/>
      <c r="G1053" s="15"/>
      <c r="H1053" s="15"/>
      <c r="I1053" s="15"/>
      <c r="J1053" s="15"/>
    </row>
    <row r="1054" spans="1:10" s="2" customFormat="1" x14ac:dyDescent="0.25">
      <c r="A1054" s="6"/>
      <c r="C1054" s="6"/>
      <c r="D1054" s="25"/>
      <c r="E1054" s="25"/>
      <c r="F1054" s="23"/>
      <c r="G1054" s="15"/>
      <c r="H1054" s="15"/>
      <c r="I1054" s="15"/>
      <c r="J1054" s="15"/>
    </row>
    <row r="1055" spans="1:10" s="2" customFormat="1" x14ac:dyDescent="0.25">
      <c r="A1055" s="6"/>
      <c r="C1055" s="6"/>
      <c r="D1055" s="25"/>
      <c r="E1055" s="25"/>
      <c r="F1055" s="23"/>
      <c r="G1055" s="15"/>
      <c r="H1055" s="15"/>
      <c r="I1055" s="15"/>
      <c r="J1055" s="15"/>
    </row>
    <row r="1056" spans="1:10" s="2" customFormat="1" x14ac:dyDescent="0.25">
      <c r="A1056" s="6"/>
      <c r="C1056" s="6"/>
      <c r="D1056" s="25"/>
      <c r="E1056" s="25"/>
      <c r="F1056" s="23"/>
      <c r="G1056" s="15"/>
      <c r="H1056" s="15"/>
      <c r="I1056" s="15"/>
      <c r="J1056" s="15"/>
    </row>
    <row r="1057" spans="1:10" s="2" customFormat="1" x14ac:dyDescent="0.25">
      <c r="A1057" s="6"/>
      <c r="C1057" s="6"/>
      <c r="D1057" s="25"/>
      <c r="E1057" s="25"/>
      <c r="F1057" s="23"/>
      <c r="G1057" s="15"/>
      <c r="H1057" s="15"/>
      <c r="I1057" s="15"/>
      <c r="J1057" s="15"/>
    </row>
    <row r="1058" spans="1:10" s="2" customFormat="1" x14ac:dyDescent="0.25">
      <c r="A1058" s="6"/>
      <c r="C1058" s="6"/>
      <c r="D1058" s="25"/>
      <c r="E1058" s="25"/>
      <c r="F1058" s="23"/>
      <c r="G1058" s="15"/>
      <c r="H1058" s="15"/>
      <c r="I1058" s="15"/>
      <c r="J1058" s="15"/>
    </row>
    <row r="1059" spans="1:10" s="2" customFormat="1" x14ac:dyDescent="0.25">
      <c r="A1059" s="6"/>
      <c r="C1059" s="6"/>
      <c r="D1059" s="25"/>
      <c r="E1059" s="25"/>
      <c r="F1059" s="23"/>
      <c r="G1059" s="15"/>
      <c r="H1059" s="15"/>
      <c r="I1059" s="15"/>
      <c r="J1059" s="15"/>
    </row>
    <row r="1060" spans="1:10" s="2" customFormat="1" x14ac:dyDescent="0.25">
      <c r="A1060" s="6"/>
      <c r="C1060" s="6"/>
      <c r="D1060" s="25"/>
      <c r="E1060" s="25"/>
      <c r="F1060" s="23"/>
      <c r="G1060" s="15"/>
      <c r="H1060" s="15"/>
      <c r="I1060" s="15"/>
      <c r="J1060" s="15"/>
    </row>
    <row r="1061" spans="1:10" s="2" customFormat="1" x14ac:dyDescent="0.25">
      <c r="A1061" s="6"/>
      <c r="C1061" s="6"/>
      <c r="D1061" s="25"/>
      <c r="E1061" s="25"/>
      <c r="F1061" s="23"/>
      <c r="G1061" s="15"/>
      <c r="H1061" s="15"/>
      <c r="I1061" s="15"/>
      <c r="J1061" s="15"/>
    </row>
    <row r="1062" spans="1:10" s="2" customFormat="1" x14ac:dyDescent="0.25">
      <c r="A1062" s="6"/>
      <c r="C1062" s="6"/>
      <c r="D1062" s="25"/>
      <c r="E1062" s="25"/>
      <c r="F1062" s="23"/>
      <c r="G1062" s="15"/>
      <c r="H1062" s="15"/>
      <c r="I1062" s="15"/>
      <c r="J1062" s="15"/>
    </row>
    <row r="1063" spans="1:10" s="2" customFormat="1" x14ac:dyDescent="0.25">
      <c r="A1063" s="6"/>
      <c r="C1063" s="6"/>
      <c r="D1063" s="25"/>
      <c r="E1063" s="25"/>
      <c r="F1063" s="23"/>
      <c r="G1063" s="15"/>
      <c r="H1063" s="15"/>
      <c r="I1063" s="15"/>
      <c r="J1063" s="15"/>
    </row>
    <row r="1064" spans="1:10" s="2" customFormat="1" x14ac:dyDescent="0.25">
      <c r="A1064" s="6"/>
      <c r="C1064" s="6"/>
      <c r="D1064" s="25"/>
      <c r="E1064" s="25"/>
      <c r="F1064" s="23"/>
      <c r="G1064" s="15"/>
      <c r="H1064" s="15"/>
      <c r="I1064" s="15"/>
      <c r="J1064" s="15"/>
    </row>
    <row r="1065" spans="1:10" s="2" customFormat="1" x14ac:dyDescent="0.25">
      <c r="A1065" s="6"/>
      <c r="C1065" s="6"/>
      <c r="D1065" s="25"/>
      <c r="E1065" s="25"/>
      <c r="F1065" s="23"/>
      <c r="G1065" s="15"/>
      <c r="H1065" s="15"/>
      <c r="I1065" s="15"/>
      <c r="J1065" s="15"/>
    </row>
    <row r="1066" spans="1:10" s="2" customFormat="1" x14ac:dyDescent="0.25">
      <c r="A1066" s="6"/>
      <c r="C1066" s="6"/>
      <c r="D1066" s="25"/>
      <c r="E1066" s="25"/>
      <c r="F1066" s="23"/>
      <c r="G1066" s="15"/>
      <c r="H1066" s="15"/>
      <c r="I1066" s="15"/>
      <c r="J1066" s="15"/>
    </row>
    <row r="1067" spans="1:10" s="2" customFormat="1" x14ac:dyDescent="0.25">
      <c r="A1067" s="6"/>
      <c r="C1067" s="6"/>
      <c r="D1067" s="25"/>
      <c r="E1067" s="25"/>
      <c r="F1067" s="23"/>
      <c r="G1067" s="15"/>
      <c r="H1067" s="15"/>
      <c r="I1067" s="15"/>
      <c r="J1067" s="15"/>
    </row>
    <row r="1068" spans="1:10" s="2" customFormat="1" x14ac:dyDescent="0.25">
      <c r="A1068" s="6"/>
      <c r="C1068" s="6"/>
      <c r="D1068" s="25"/>
      <c r="E1068" s="25"/>
      <c r="F1068" s="23"/>
      <c r="G1068" s="15"/>
      <c r="H1068" s="15"/>
      <c r="I1068" s="15"/>
      <c r="J1068" s="15"/>
    </row>
    <row r="1069" spans="1:10" s="2" customFormat="1" x14ac:dyDescent="0.25">
      <c r="A1069" s="6"/>
      <c r="C1069" s="6"/>
      <c r="D1069" s="25"/>
      <c r="E1069" s="25"/>
      <c r="F1069" s="23"/>
      <c r="G1069" s="15"/>
      <c r="H1069" s="15"/>
      <c r="I1069" s="15"/>
      <c r="J1069" s="15"/>
    </row>
    <row r="1070" spans="1:10" s="2" customFormat="1" x14ac:dyDescent="0.25">
      <c r="A1070" s="6"/>
      <c r="C1070" s="6"/>
      <c r="D1070" s="25"/>
      <c r="E1070" s="25"/>
      <c r="F1070" s="23"/>
      <c r="G1070" s="15"/>
      <c r="H1070" s="15"/>
      <c r="I1070" s="15"/>
      <c r="J1070" s="15"/>
    </row>
    <row r="1071" spans="1:10" s="2" customFormat="1" x14ac:dyDescent="0.25">
      <c r="A1071" s="6"/>
      <c r="C1071" s="6"/>
      <c r="D1071" s="25"/>
      <c r="E1071" s="25"/>
      <c r="F1071" s="23"/>
      <c r="G1071" s="15"/>
      <c r="H1071" s="15"/>
      <c r="I1071" s="15"/>
      <c r="J1071" s="15"/>
    </row>
    <row r="1072" spans="1:10" s="2" customFormat="1" x14ac:dyDescent="0.25">
      <c r="A1072" s="6"/>
      <c r="C1072" s="6"/>
      <c r="D1072" s="25"/>
      <c r="E1072" s="25"/>
      <c r="F1072" s="23"/>
      <c r="G1072" s="15"/>
      <c r="H1072" s="15"/>
      <c r="I1072" s="15"/>
      <c r="J1072" s="15"/>
    </row>
    <row r="1073" spans="1:10" s="2" customFormat="1" x14ac:dyDescent="0.25">
      <c r="A1073" s="6"/>
      <c r="C1073" s="6"/>
      <c r="D1073" s="25"/>
      <c r="E1073" s="25"/>
      <c r="F1073" s="23"/>
      <c r="G1073" s="15"/>
      <c r="H1073" s="15"/>
      <c r="I1073" s="15"/>
      <c r="J1073" s="15"/>
    </row>
    <row r="1074" spans="1:10" s="2" customFormat="1" x14ac:dyDescent="0.25">
      <c r="A1074" s="6"/>
      <c r="C1074" s="6"/>
      <c r="D1074" s="25"/>
      <c r="E1074" s="25"/>
      <c r="F1074" s="23"/>
      <c r="G1074" s="15"/>
      <c r="H1074" s="15"/>
      <c r="I1074" s="15"/>
      <c r="J1074" s="15"/>
    </row>
    <row r="1075" spans="1:10" s="2" customFormat="1" x14ac:dyDescent="0.25">
      <c r="A1075" s="6"/>
      <c r="C1075" s="6"/>
      <c r="D1075" s="25"/>
      <c r="E1075" s="25"/>
      <c r="F1075" s="23"/>
      <c r="G1075" s="15"/>
      <c r="H1075" s="15"/>
      <c r="I1075" s="15"/>
      <c r="J1075" s="15"/>
    </row>
    <row r="1076" spans="1:10" s="2" customFormat="1" x14ac:dyDescent="0.25">
      <c r="A1076" s="6"/>
      <c r="C1076" s="6"/>
      <c r="D1076" s="25"/>
      <c r="E1076" s="25"/>
      <c r="F1076" s="23"/>
      <c r="G1076" s="15"/>
      <c r="H1076" s="15"/>
      <c r="I1076" s="15"/>
      <c r="J1076" s="15"/>
    </row>
    <row r="1077" spans="1:10" s="2" customFormat="1" x14ac:dyDescent="0.25">
      <c r="A1077" s="6"/>
      <c r="C1077" s="6"/>
      <c r="D1077" s="25"/>
      <c r="E1077" s="25"/>
      <c r="F1077" s="23"/>
      <c r="G1077" s="15"/>
      <c r="H1077" s="15"/>
      <c r="I1077" s="15"/>
      <c r="J1077" s="15"/>
    </row>
    <row r="1078" spans="1:10" s="2" customFormat="1" x14ac:dyDescent="0.25">
      <c r="A1078" s="6"/>
      <c r="C1078" s="6"/>
      <c r="D1078" s="25"/>
      <c r="E1078" s="25"/>
      <c r="F1078" s="23"/>
      <c r="G1078" s="15"/>
      <c r="H1078" s="15"/>
      <c r="I1078" s="15"/>
      <c r="J1078" s="15"/>
    </row>
    <row r="1079" spans="1:10" s="2" customFormat="1" x14ac:dyDescent="0.25">
      <c r="A1079" s="6"/>
      <c r="C1079" s="6"/>
      <c r="D1079" s="25"/>
      <c r="E1079" s="25"/>
      <c r="F1079" s="23"/>
      <c r="G1079" s="15"/>
      <c r="H1079" s="15"/>
      <c r="I1079" s="15"/>
      <c r="J1079" s="15"/>
    </row>
    <row r="1080" spans="1:10" s="2" customFormat="1" x14ac:dyDescent="0.25">
      <c r="A1080" s="6"/>
      <c r="C1080" s="6"/>
      <c r="D1080" s="25"/>
      <c r="E1080" s="25"/>
      <c r="F1080" s="23"/>
      <c r="G1080" s="15"/>
      <c r="H1080" s="15"/>
      <c r="I1080" s="15"/>
      <c r="J1080" s="15"/>
    </row>
    <row r="1081" spans="1:10" s="2" customFormat="1" x14ac:dyDescent="0.25">
      <c r="A1081" s="6"/>
      <c r="C1081" s="6"/>
      <c r="D1081" s="25"/>
      <c r="E1081" s="25"/>
      <c r="F1081" s="23"/>
      <c r="G1081" s="15"/>
      <c r="H1081" s="15"/>
      <c r="I1081" s="15"/>
      <c r="J1081" s="15"/>
    </row>
    <row r="1082" spans="1:10" s="2" customFormat="1" x14ac:dyDescent="0.25">
      <c r="A1082" s="6"/>
      <c r="C1082" s="6"/>
      <c r="D1082" s="25"/>
      <c r="E1082" s="25"/>
      <c r="F1082" s="23"/>
      <c r="G1082" s="15"/>
      <c r="H1082" s="15"/>
      <c r="I1082" s="15"/>
      <c r="J1082" s="15"/>
    </row>
    <row r="1083" spans="1:10" s="2" customFormat="1" x14ac:dyDescent="0.25">
      <c r="A1083" s="6"/>
      <c r="C1083" s="6"/>
      <c r="D1083" s="25"/>
      <c r="E1083" s="25"/>
      <c r="F1083" s="23"/>
      <c r="G1083" s="15"/>
      <c r="H1083" s="15"/>
      <c r="I1083" s="15"/>
      <c r="J1083" s="15"/>
    </row>
    <row r="1084" spans="1:10" s="2" customFormat="1" x14ac:dyDescent="0.25">
      <c r="A1084" s="6"/>
      <c r="C1084" s="6"/>
      <c r="D1084" s="25"/>
      <c r="E1084" s="25"/>
      <c r="F1084" s="23"/>
      <c r="G1084" s="15"/>
      <c r="H1084" s="15"/>
      <c r="I1084" s="15"/>
      <c r="J1084" s="15"/>
    </row>
    <row r="1085" spans="1:10" s="2" customFormat="1" x14ac:dyDescent="0.25">
      <c r="A1085" s="6"/>
      <c r="C1085" s="6"/>
      <c r="D1085" s="25"/>
      <c r="E1085" s="25"/>
      <c r="F1085" s="23"/>
      <c r="G1085" s="15"/>
      <c r="H1085" s="15"/>
      <c r="I1085" s="15"/>
      <c r="J1085" s="15"/>
    </row>
    <row r="1086" spans="1:10" s="2" customFormat="1" x14ac:dyDescent="0.25">
      <c r="A1086" s="6"/>
      <c r="C1086" s="6"/>
      <c r="D1086" s="25"/>
      <c r="E1086" s="25"/>
      <c r="F1086" s="23"/>
      <c r="G1086" s="15"/>
      <c r="H1086" s="15"/>
      <c r="I1086" s="15"/>
      <c r="J1086" s="15"/>
    </row>
    <row r="1087" spans="1:10" s="2" customFormat="1" x14ac:dyDescent="0.25">
      <c r="A1087" s="6"/>
      <c r="C1087" s="6"/>
      <c r="D1087" s="25"/>
      <c r="E1087" s="25"/>
      <c r="F1087" s="23"/>
      <c r="G1087" s="15"/>
      <c r="H1087" s="15"/>
      <c r="I1087" s="15"/>
      <c r="J1087" s="15"/>
    </row>
    <row r="1088" spans="1:10" s="2" customFormat="1" x14ac:dyDescent="0.25">
      <c r="A1088" s="6"/>
      <c r="C1088" s="6"/>
      <c r="D1088" s="25"/>
      <c r="E1088" s="25"/>
      <c r="F1088" s="23"/>
      <c r="G1088" s="15"/>
      <c r="H1088" s="15"/>
      <c r="I1088" s="15"/>
      <c r="J1088" s="15"/>
    </row>
    <row r="1089" spans="1:10" s="2" customFormat="1" x14ac:dyDescent="0.25">
      <c r="A1089" s="6"/>
      <c r="C1089" s="6"/>
      <c r="D1089" s="25"/>
      <c r="E1089" s="25"/>
      <c r="F1089" s="23"/>
      <c r="G1089" s="15"/>
      <c r="H1089" s="15"/>
      <c r="I1089" s="15"/>
      <c r="J1089" s="15"/>
    </row>
    <row r="1090" spans="1:10" s="2" customFormat="1" x14ac:dyDescent="0.25">
      <c r="A1090" s="6"/>
      <c r="C1090" s="6"/>
      <c r="D1090" s="25"/>
      <c r="E1090" s="25"/>
      <c r="F1090" s="23"/>
      <c r="G1090" s="15"/>
      <c r="H1090" s="15"/>
      <c r="I1090" s="15"/>
      <c r="J1090" s="15"/>
    </row>
    <row r="1091" spans="1:10" s="2" customFormat="1" x14ac:dyDescent="0.25">
      <c r="A1091" s="6"/>
      <c r="C1091" s="6"/>
      <c r="D1091" s="25"/>
      <c r="E1091" s="25"/>
      <c r="F1091" s="23"/>
      <c r="G1091" s="15"/>
      <c r="H1091" s="15"/>
      <c r="I1091" s="15"/>
      <c r="J1091" s="15"/>
    </row>
    <row r="1092" spans="1:10" s="2" customFormat="1" x14ac:dyDescent="0.25">
      <c r="A1092" s="6"/>
      <c r="C1092" s="6"/>
      <c r="D1092" s="25"/>
      <c r="E1092" s="25"/>
      <c r="F1092" s="23"/>
      <c r="G1092" s="15"/>
      <c r="H1092" s="15"/>
      <c r="I1092" s="15"/>
      <c r="J1092" s="15"/>
    </row>
    <row r="1093" spans="1:10" s="2" customFormat="1" x14ac:dyDescent="0.25">
      <c r="A1093" s="6"/>
      <c r="C1093" s="6"/>
      <c r="D1093" s="25"/>
      <c r="E1093" s="25"/>
      <c r="F1093" s="23"/>
      <c r="G1093" s="15"/>
      <c r="H1093" s="15"/>
      <c r="I1093" s="15"/>
      <c r="J1093" s="15"/>
    </row>
    <row r="1094" spans="1:10" s="2" customFormat="1" x14ac:dyDescent="0.25">
      <c r="A1094" s="6"/>
      <c r="C1094" s="6"/>
      <c r="D1094" s="25"/>
      <c r="E1094" s="25"/>
      <c r="F1094" s="23"/>
      <c r="G1094" s="15"/>
      <c r="H1094" s="15"/>
      <c r="I1094" s="15"/>
      <c r="J1094" s="15"/>
    </row>
    <row r="1095" spans="1:10" s="2" customFormat="1" x14ac:dyDescent="0.25">
      <c r="A1095" s="6"/>
      <c r="C1095" s="6"/>
      <c r="D1095" s="25"/>
      <c r="E1095" s="25"/>
      <c r="F1095" s="23"/>
      <c r="G1095" s="15"/>
      <c r="H1095" s="15"/>
      <c r="I1095" s="15"/>
      <c r="J1095" s="15"/>
    </row>
    <row r="1096" spans="1:10" s="2" customFormat="1" x14ac:dyDescent="0.25">
      <c r="A1096" s="6"/>
      <c r="C1096" s="6"/>
      <c r="D1096" s="25"/>
      <c r="E1096" s="25"/>
      <c r="F1096" s="23"/>
      <c r="G1096" s="15"/>
      <c r="H1096" s="15"/>
      <c r="I1096" s="15"/>
      <c r="J1096" s="15"/>
    </row>
    <row r="1097" spans="1:10" s="2" customFormat="1" x14ac:dyDescent="0.25">
      <c r="A1097" s="6"/>
      <c r="C1097" s="6"/>
      <c r="D1097" s="25"/>
      <c r="E1097" s="25"/>
      <c r="F1097" s="23"/>
      <c r="G1097" s="15"/>
      <c r="H1097" s="15"/>
      <c r="I1097" s="15"/>
      <c r="J1097" s="15"/>
    </row>
    <row r="1098" spans="1:10" s="2" customFormat="1" x14ac:dyDescent="0.25">
      <c r="A1098" s="6"/>
      <c r="C1098" s="6"/>
      <c r="D1098" s="25"/>
      <c r="E1098" s="25"/>
      <c r="F1098" s="23"/>
      <c r="G1098" s="15"/>
      <c r="H1098" s="15"/>
      <c r="I1098" s="15"/>
      <c r="J1098" s="15"/>
    </row>
    <row r="1099" spans="1:10" s="2" customFormat="1" x14ac:dyDescent="0.25">
      <c r="A1099" s="6"/>
      <c r="C1099" s="6"/>
      <c r="D1099" s="25"/>
      <c r="E1099" s="25"/>
      <c r="F1099" s="23"/>
      <c r="G1099" s="15"/>
      <c r="H1099" s="15"/>
      <c r="I1099" s="15"/>
      <c r="J1099" s="15"/>
    </row>
    <row r="1100" spans="1:10" s="2" customFormat="1" x14ac:dyDescent="0.25">
      <c r="A1100" s="6"/>
      <c r="C1100" s="6"/>
      <c r="D1100" s="25"/>
      <c r="E1100" s="25"/>
      <c r="F1100" s="23"/>
      <c r="G1100" s="15"/>
      <c r="H1100" s="15"/>
      <c r="I1100" s="15"/>
      <c r="J1100" s="15"/>
    </row>
    <row r="1101" spans="1:10" s="2" customFormat="1" x14ac:dyDescent="0.25">
      <c r="A1101" s="6"/>
      <c r="C1101" s="6"/>
      <c r="D1101" s="25"/>
      <c r="E1101" s="25"/>
      <c r="F1101" s="23"/>
      <c r="G1101" s="15"/>
      <c r="H1101" s="15"/>
      <c r="I1101" s="15"/>
      <c r="J1101" s="15"/>
    </row>
    <row r="1102" spans="1:10" s="2" customFormat="1" x14ac:dyDescent="0.25">
      <c r="A1102" s="6"/>
      <c r="C1102" s="6"/>
      <c r="D1102" s="25"/>
      <c r="E1102" s="25"/>
      <c r="F1102" s="23"/>
      <c r="G1102" s="15"/>
      <c r="H1102" s="15"/>
      <c r="I1102" s="15"/>
      <c r="J1102" s="15"/>
    </row>
    <row r="1103" spans="1:10" s="2" customFormat="1" x14ac:dyDescent="0.25">
      <c r="A1103" s="6"/>
      <c r="C1103" s="6"/>
      <c r="D1103" s="25"/>
      <c r="E1103" s="25"/>
      <c r="F1103" s="23"/>
      <c r="G1103" s="15"/>
      <c r="H1103" s="15"/>
      <c r="I1103" s="15"/>
      <c r="J1103" s="15"/>
    </row>
    <row r="1104" spans="1:10" s="2" customFormat="1" x14ac:dyDescent="0.25">
      <c r="A1104" s="6"/>
      <c r="C1104" s="6"/>
      <c r="D1104" s="25"/>
      <c r="E1104" s="25"/>
      <c r="F1104" s="23"/>
      <c r="G1104" s="15"/>
      <c r="H1104" s="15"/>
      <c r="I1104" s="15"/>
      <c r="J1104" s="15"/>
    </row>
    <row r="1105" spans="1:10" s="2" customFormat="1" x14ac:dyDescent="0.25">
      <c r="A1105" s="6"/>
      <c r="C1105" s="6"/>
      <c r="D1105" s="25"/>
      <c r="E1105" s="25"/>
      <c r="F1105" s="23"/>
      <c r="G1105" s="15"/>
      <c r="H1105" s="15"/>
      <c r="I1105" s="15"/>
      <c r="J1105" s="15"/>
    </row>
    <row r="1106" spans="1:10" s="2" customFormat="1" x14ac:dyDescent="0.25">
      <c r="A1106" s="6"/>
      <c r="C1106" s="6"/>
      <c r="D1106" s="25"/>
      <c r="E1106" s="25"/>
      <c r="F1106" s="23"/>
      <c r="G1106" s="15"/>
      <c r="H1106" s="15"/>
      <c r="I1106" s="15"/>
      <c r="J1106" s="15"/>
    </row>
    <row r="1107" spans="1:10" s="2" customFormat="1" x14ac:dyDescent="0.25">
      <c r="A1107" s="6"/>
      <c r="C1107" s="6"/>
      <c r="D1107" s="25"/>
      <c r="E1107" s="25"/>
      <c r="F1107" s="23"/>
      <c r="G1107" s="15"/>
      <c r="H1107" s="15"/>
      <c r="I1107" s="15"/>
      <c r="J1107" s="15"/>
    </row>
    <row r="1108" spans="1:10" s="2" customFormat="1" x14ac:dyDescent="0.25">
      <c r="A1108" s="6"/>
      <c r="C1108" s="6"/>
      <c r="D1108" s="25"/>
      <c r="E1108" s="25"/>
      <c r="F1108" s="23"/>
      <c r="G1108" s="15"/>
      <c r="H1108" s="15"/>
      <c r="I1108" s="15"/>
      <c r="J1108" s="15"/>
    </row>
    <row r="1109" spans="1:10" s="2" customFormat="1" x14ac:dyDescent="0.25">
      <c r="A1109" s="6"/>
      <c r="C1109" s="6"/>
      <c r="D1109" s="25"/>
      <c r="E1109" s="25"/>
      <c r="F1109" s="23"/>
      <c r="G1109" s="15"/>
      <c r="H1109" s="15"/>
      <c r="I1109" s="15"/>
      <c r="J1109" s="15"/>
    </row>
    <row r="1110" spans="1:10" s="2" customFormat="1" x14ac:dyDescent="0.25">
      <c r="A1110" s="6"/>
      <c r="C1110" s="6"/>
      <c r="D1110" s="25"/>
      <c r="E1110" s="25"/>
      <c r="F1110" s="23"/>
      <c r="G1110" s="15"/>
      <c r="H1110" s="15"/>
      <c r="I1110" s="15"/>
      <c r="J1110" s="15"/>
    </row>
    <row r="1111" spans="1:10" s="2" customFormat="1" x14ac:dyDescent="0.25">
      <c r="A1111" s="6"/>
      <c r="C1111" s="6"/>
      <c r="D1111" s="25"/>
      <c r="E1111" s="25"/>
      <c r="F1111" s="23"/>
      <c r="G1111" s="15"/>
      <c r="H1111" s="15"/>
      <c r="I1111" s="15"/>
      <c r="J1111" s="15"/>
    </row>
    <row r="1112" spans="1:10" s="2" customFormat="1" x14ac:dyDescent="0.25">
      <c r="A1112" s="6"/>
      <c r="C1112" s="6"/>
      <c r="D1112" s="25"/>
      <c r="E1112" s="25"/>
      <c r="F1112" s="23"/>
      <c r="G1112" s="15"/>
      <c r="H1112" s="15"/>
      <c r="I1112" s="15"/>
      <c r="J1112" s="15"/>
    </row>
    <row r="1113" spans="1:10" s="2" customFormat="1" x14ac:dyDescent="0.25">
      <c r="A1113" s="6"/>
      <c r="C1113" s="6"/>
      <c r="D1113" s="25"/>
      <c r="E1113" s="25"/>
      <c r="F1113" s="23"/>
      <c r="G1113" s="15"/>
      <c r="H1113" s="15"/>
      <c r="I1113" s="15"/>
      <c r="J1113" s="15"/>
    </row>
    <row r="1114" spans="1:10" s="2" customFormat="1" x14ac:dyDescent="0.25">
      <c r="A1114" s="6"/>
      <c r="C1114" s="6"/>
      <c r="D1114" s="25"/>
      <c r="E1114" s="25"/>
      <c r="F1114" s="23"/>
      <c r="G1114" s="15"/>
      <c r="H1114" s="15"/>
      <c r="I1114" s="15"/>
      <c r="J1114" s="15"/>
    </row>
    <row r="1115" spans="1:10" s="2" customFormat="1" x14ac:dyDescent="0.25">
      <c r="A1115" s="6"/>
      <c r="C1115" s="6"/>
      <c r="D1115" s="25"/>
      <c r="E1115" s="25"/>
      <c r="F1115" s="23"/>
      <c r="G1115" s="15"/>
      <c r="H1115" s="15"/>
      <c r="I1115" s="15"/>
      <c r="J1115" s="15"/>
    </row>
    <row r="1116" spans="1:10" s="2" customFormat="1" x14ac:dyDescent="0.25">
      <c r="A1116" s="6"/>
      <c r="C1116" s="6"/>
      <c r="D1116" s="25"/>
      <c r="E1116" s="25"/>
      <c r="F1116" s="23"/>
      <c r="G1116" s="15"/>
      <c r="H1116" s="15"/>
      <c r="I1116" s="15"/>
      <c r="J1116" s="15"/>
    </row>
    <row r="1117" spans="1:10" s="2" customFormat="1" x14ac:dyDescent="0.25">
      <c r="A1117" s="6"/>
      <c r="C1117" s="6"/>
      <c r="D1117" s="25"/>
      <c r="E1117" s="25"/>
      <c r="F1117" s="23"/>
      <c r="G1117" s="15"/>
      <c r="H1117" s="15"/>
      <c r="I1117" s="15"/>
      <c r="J1117" s="15"/>
    </row>
    <row r="1118" spans="1:10" s="2" customFormat="1" x14ac:dyDescent="0.25">
      <c r="A1118" s="6"/>
      <c r="C1118" s="6"/>
      <c r="D1118" s="25"/>
      <c r="E1118" s="25"/>
      <c r="F1118" s="23"/>
      <c r="G1118" s="15"/>
      <c r="H1118" s="15"/>
      <c r="I1118" s="15"/>
      <c r="J1118" s="15"/>
    </row>
    <row r="1119" spans="1:10" s="2" customFormat="1" x14ac:dyDescent="0.25">
      <c r="A1119" s="6"/>
      <c r="C1119" s="6"/>
      <c r="D1119" s="25"/>
      <c r="E1119" s="25"/>
      <c r="F1119" s="23"/>
      <c r="G1119" s="15"/>
      <c r="H1119" s="15"/>
      <c r="I1119" s="15"/>
      <c r="J1119" s="15"/>
    </row>
    <row r="1120" spans="1:10" s="2" customFormat="1" x14ac:dyDescent="0.25">
      <c r="A1120" s="6"/>
      <c r="C1120" s="6"/>
      <c r="D1120" s="25"/>
      <c r="E1120" s="25"/>
      <c r="F1120" s="23"/>
      <c r="G1120" s="15"/>
      <c r="H1120" s="15"/>
      <c r="I1120" s="15"/>
      <c r="J1120" s="15"/>
    </row>
    <row r="1121" spans="1:10" s="2" customFormat="1" x14ac:dyDescent="0.25">
      <c r="A1121" s="6"/>
      <c r="C1121" s="6"/>
      <c r="D1121" s="25"/>
      <c r="E1121" s="25"/>
      <c r="F1121" s="23"/>
      <c r="G1121" s="15"/>
      <c r="H1121" s="15"/>
      <c r="I1121" s="15"/>
      <c r="J1121" s="15"/>
    </row>
    <row r="1122" spans="1:10" s="2" customFormat="1" x14ac:dyDescent="0.25">
      <c r="A1122" s="6"/>
      <c r="C1122" s="6"/>
      <c r="D1122" s="25"/>
      <c r="E1122" s="25"/>
      <c r="F1122" s="23"/>
      <c r="G1122" s="15"/>
      <c r="H1122" s="15"/>
      <c r="I1122" s="15"/>
      <c r="J1122" s="15"/>
    </row>
    <row r="1123" spans="1:10" s="2" customFormat="1" x14ac:dyDescent="0.25">
      <c r="A1123" s="6"/>
      <c r="C1123" s="6"/>
      <c r="D1123" s="25"/>
      <c r="E1123" s="25"/>
      <c r="F1123" s="23"/>
      <c r="G1123" s="15"/>
      <c r="H1123" s="15"/>
      <c r="I1123" s="15"/>
      <c r="J1123" s="15"/>
    </row>
    <row r="1124" spans="1:10" s="2" customFormat="1" x14ac:dyDescent="0.25">
      <c r="A1124" s="6"/>
      <c r="C1124" s="6"/>
      <c r="D1124" s="25"/>
      <c r="E1124" s="25"/>
      <c r="F1124" s="23"/>
      <c r="G1124" s="15"/>
      <c r="H1124" s="15"/>
      <c r="I1124" s="15"/>
      <c r="J1124" s="15"/>
    </row>
    <row r="1125" spans="1:10" s="2" customFormat="1" x14ac:dyDescent="0.25">
      <c r="A1125" s="6"/>
      <c r="C1125" s="6"/>
      <c r="D1125" s="25"/>
      <c r="E1125" s="25"/>
      <c r="F1125" s="23"/>
      <c r="G1125" s="15"/>
      <c r="H1125" s="15"/>
      <c r="I1125" s="15"/>
      <c r="J1125" s="15"/>
    </row>
    <row r="1126" spans="1:10" s="2" customFormat="1" x14ac:dyDescent="0.25">
      <c r="A1126" s="6"/>
      <c r="C1126" s="6"/>
      <c r="D1126" s="25"/>
      <c r="E1126" s="25"/>
      <c r="F1126" s="23"/>
      <c r="G1126" s="15"/>
      <c r="H1126" s="15"/>
      <c r="I1126" s="15"/>
      <c r="J1126" s="15"/>
    </row>
    <row r="1127" spans="1:10" s="2" customFormat="1" x14ac:dyDescent="0.25">
      <c r="A1127" s="6"/>
      <c r="C1127" s="6"/>
      <c r="D1127" s="25"/>
      <c r="E1127" s="25"/>
      <c r="F1127" s="23"/>
      <c r="G1127" s="15"/>
      <c r="H1127" s="15"/>
      <c r="I1127" s="15"/>
      <c r="J1127" s="15"/>
    </row>
    <row r="1128" spans="1:10" s="2" customFormat="1" x14ac:dyDescent="0.25">
      <c r="A1128" s="6"/>
      <c r="C1128" s="6"/>
      <c r="D1128" s="25"/>
      <c r="E1128" s="25"/>
      <c r="F1128" s="23"/>
      <c r="G1128" s="15"/>
      <c r="H1128" s="15"/>
      <c r="I1128" s="15"/>
      <c r="J1128" s="15"/>
    </row>
    <row r="1129" spans="1:10" s="2" customFormat="1" x14ac:dyDescent="0.25">
      <c r="A1129" s="6"/>
      <c r="C1129" s="6"/>
      <c r="D1129" s="25"/>
      <c r="E1129" s="25"/>
      <c r="F1129" s="23"/>
      <c r="G1129" s="15"/>
      <c r="H1129" s="15"/>
      <c r="I1129" s="15"/>
      <c r="J1129" s="15"/>
    </row>
    <row r="1130" spans="1:10" s="2" customFormat="1" x14ac:dyDescent="0.25">
      <c r="A1130" s="6"/>
      <c r="C1130" s="6"/>
      <c r="D1130" s="25"/>
      <c r="E1130" s="25"/>
      <c r="F1130" s="23"/>
      <c r="G1130" s="15"/>
      <c r="H1130" s="15"/>
      <c r="I1130" s="15"/>
      <c r="J1130" s="15"/>
    </row>
    <row r="1131" spans="1:10" s="2" customFormat="1" x14ac:dyDescent="0.25">
      <c r="A1131" s="6"/>
      <c r="C1131" s="6"/>
      <c r="D1131" s="25"/>
      <c r="E1131" s="25"/>
      <c r="F1131" s="23"/>
      <c r="G1131" s="15"/>
      <c r="H1131" s="15"/>
      <c r="I1131" s="15"/>
      <c r="J1131" s="15"/>
    </row>
    <row r="1132" spans="1:10" s="2" customFormat="1" x14ac:dyDescent="0.25">
      <c r="A1132" s="6"/>
      <c r="C1132" s="6"/>
      <c r="D1132" s="25"/>
      <c r="E1132" s="25"/>
      <c r="F1132" s="23"/>
      <c r="G1132" s="15"/>
      <c r="H1132" s="15"/>
      <c r="I1132" s="15"/>
      <c r="J1132" s="15"/>
    </row>
    <row r="1133" spans="1:10" s="2" customFormat="1" x14ac:dyDescent="0.25">
      <c r="A1133" s="6"/>
      <c r="C1133" s="6"/>
      <c r="D1133" s="25"/>
      <c r="E1133" s="25"/>
      <c r="F1133" s="23"/>
      <c r="G1133" s="15"/>
      <c r="H1133" s="15"/>
      <c r="I1133" s="15"/>
      <c r="J1133" s="15"/>
    </row>
    <row r="1134" spans="1:10" s="2" customFormat="1" x14ac:dyDescent="0.25">
      <c r="A1134" s="6"/>
      <c r="C1134" s="6"/>
      <c r="D1134" s="25"/>
      <c r="E1134" s="25"/>
      <c r="F1134" s="23"/>
      <c r="G1134" s="15"/>
      <c r="H1134" s="15"/>
      <c r="I1134" s="15"/>
      <c r="J1134" s="15"/>
    </row>
    <row r="1135" spans="1:10" s="2" customFormat="1" x14ac:dyDescent="0.25">
      <c r="A1135" s="6"/>
      <c r="C1135" s="6"/>
      <c r="D1135" s="25"/>
      <c r="E1135" s="25"/>
      <c r="F1135" s="23"/>
      <c r="G1135" s="15"/>
      <c r="H1135" s="15"/>
      <c r="I1135" s="15"/>
      <c r="J1135" s="15"/>
    </row>
    <row r="1136" spans="1:10" s="2" customFormat="1" x14ac:dyDescent="0.25">
      <c r="A1136" s="6"/>
      <c r="C1136" s="6"/>
      <c r="D1136" s="25"/>
      <c r="E1136" s="25"/>
      <c r="F1136" s="23"/>
      <c r="G1136" s="15"/>
      <c r="H1136" s="15"/>
      <c r="I1136" s="15"/>
      <c r="J1136" s="15"/>
    </row>
    <row r="1137" spans="1:10" s="2" customFormat="1" x14ac:dyDescent="0.25">
      <c r="A1137" s="6"/>
      <c r="C1137" s="6"/>
      <c r="D1137" s="25"/>
      <c r="E1137" s="25"/>
      <c r="F1137" s="23"/>
      <c r="G1137" s="15"/>
      <c r="H1137" s="15"/>
      <c r="I1137" s="15"/>
      <c r="J1137" s="15"/>
    </row>
    <row r="1138" spans="1:10" s="2" customFormat="1" x14ac:dyDescent="0.25">
      <c r="A1138" s="6"/>
      <c r="C1138" s="6"/>
      <c r="D1138" s="25"/>
      <c r="E1138" s="25"/>
      <c r="F1138" s="23"/>
      <c r="G1138" s="15"/>
      <c r="H1138" s="15"/>
      <c r="I1138" s="15"/>
      <c r="J1138" s="15"/>
    </row>
    <row r="1139" spans="1:10" s="2" customFormat="1" x14ac:dyDescent="0.25">
      <c r="A1139" s="6"/>
      <c r="C1139" s="6"/>
      <c r="D1139" s="25"/>
      <c r="E1139" s="25"/>
      <c r="F1139" s="23"/>
      <c r="G1139" s="15"/>
      <c r="H1139" s="15"/>
      <c r="I1139" s="15"/>
      <c r="J1139" s="15"/>
    </row>
    <row r="1140" spans="1:10" s="2" customFormat="1" x14ac:dyDescent="0.25">
      <c r="A1140" s="6"/>
      <c r="C1140" s="6"/>
      <c r="D1140" s="25"/>
      <c r="E1140" s="25"/>
      <c r="F1140" s="23"/>
      <c r="G1140" s="15"/>
      <c r="H1140" s="15"/>
      <c r="I1140" s="15"/>
      <c r="J1140" s="15"/>
    </row>
    <row r="1141" spans="1:10" s="2" customFormat="1" x14ac:dyDescent="0.25">
      <c r="A1141" s="6"/>
      <c r="C1141" s="6"/>
      <c r="D1141" s="25"/>
      <c r="E1141" s="25"/>
      <c r="F1141" s="23"/>
      <c r="G1141" s="15"/>
      <c r="H1141" s="15"/>
      <c r="I1141" s="15"/>
      <c r="J1141" s="15"/>
    </row>
    <row r="1142" spans="1:10" s="2" customFormat="1" x14ac:dyDescent="0.25">
      <c r="A1142" s="6"/>
      <c r="C1142" s="6"/>
      <c r="D1142" s="25"/>
      <c r="E1142" s="25"/>
      <c r="F1142" s="23"/>
      <c r="G1142" s="15"/>
      <c r="H1142" s="15"/>
      <c r="I1142" s="15"/>
      <c r="J1142" s="15"/>
    </row>
    <row r="1143" spans="1:10" s="2" customFormat="1" x14ac:dyDescent="0.25">
      <c r="A1143" s="6"/>
      <c r="C1143" s="6"/>
      <c r="D1143" s="25"/>
      <c r="E1143" s="25"/>
      <c r="F1143" s="23"/>
      <c r="G1143" s="15"/>
      <c r="H1143" s="15"/>
      <c r="I1143" s="15"/>
      <c r="J1143" s="15"/>
    </row>
    <row r="1144" spans="1:10" s="2" customFormat="1" x14ac:dyDescent="0.25">
      <c r="A1144" s="6"/>
      <c r="C1144" s="6"/>
      <c r="D1144" s="25"/>
      <c r="E1144" s="25"/>
      <c r="F1144" s="23"/>
      <c r="G1144" s="15"/>
      <c r="H1144" s="15"/>
      <c r="I1144" s="15"/>
      <c r="J1144" s="15"/>
    </row>
    <row r="1145" spans="1:10" s="2" customFormat="1" x14ac:dyDescent="0.25">
      <c r="A1145" s="6"/>
      <c r="C1145" s="6"/>
      <c r="D1145" s="25"/>
      <c r="E1145" s="25"/>
      <c r="F1145" s="23"/>
      <c r="G1145" s="15"/>
      <c r="H1145" s="15"/>
      <c r="I1145" s="15"/>
      <c r="J1145" s="15"/>
    </row>
    <row r="1146" spans="1:10" s="2" customFormat="1" x14ac:dyDescent="0.25">
      <c r="A1146" s="6"/>
      <c r="C1146" s="6"/>
      <c r="D1146" s="25"/>
      <c r="E1146" s="25"/>
      <c r="F1146" s="23"/>
      <c r="G1146" s="15"/>
      <c r="H1146" s="15"/>
      <c r="I1146" s="15"/>
      <c r="J1146" s="15"/>
    </row>
    <row r="1147" spans="1:10" s="2" customFormat="1" x14ac:dyDescent="0.25">
      <c r="A1147" s="6"/>
      <c r="C1147" s="6"/>
      <c r="D1147" s="25"/>
      <c r="E1147" s="25"/>
      <c r="F1147" s="23"/>
      <c r="G1147" s="15"/>
      <c r="H1147" s="15"/>
      <c r="I1147" s="15"/>
      <c r="J1147" s="15"/>
    </row>
    <row r="1148" spans="1:10" s="2" customFormat="1" x14ac:dyDescent="0.25">
      <c r="A1148" s="6"/>
      <c r="C1148" s="6"/>
      <c r="D1148" s="25"/>
      <c r="E1148" s="25"/>
      <c r="F1148" s="23"/>
      <c r="G1148" s="15"/>
      <c r="H1148" s="15"/>
      <c r="I1148" s="15"/>
      <c r="J1148" s="15"/>
    </row>
    <row r="1149" spans="1:10" s="2" customFormat="1" x14ac:dyDescent="0.25">
      <c r="A1149" s="6"/>
      <c r="C1149" s="6"/>
      <c r="D1149" s="25"/>
      <c r="E1149" s="25"/>
      <c r="F1149" s="23"/>
      <c r="G1149" s="15"/>
      <c r="H1149" s="15"/>
      <c r="I1149" s="15"/>
      <c r="J1149" s="15"/>
    </row>
    <row r="1150" spans="1:10" s="2" customFormat="1" x14ac:dyDescent="0.25">
      <c r="A1150" s="6"/>
      <c r="C1150" s="6"/>
      <c r="D1150" s="25"/>
      <c r="E1150" s="25"/>
      <c r="F1150" s="23"/>
      <c r="G1150" s="15"/>
      <c r="H1150" s="15"/>
      <c r="I1150" s="15"/>
      <c r="J1150" s="15"/>
    </row>
    <row r="1151" spans="1:10" s="2" customFormat="1" x14ac:dyDescent="0.25">
      <c r="A1151" s="6"/>
      <c r="C1151" s="6"/>
      <c r="D1151" s="25"/>
      <c r="E1151" s="25"/>
      <c r="F1151" s="23"/>
      <c r="G1151" s="15"/>
      <c r="H1151" s="15"/>
      <c r="I1151" s="15"/>
      <c r="J1151" s="15"/>
    </row>
    <row r="1152" spans="1:10" s="2" customFormat="1" x14ac:dyDescent="0.25">
      <c r="A1152" s="6"/>
      <c r="C1152" s="6"/>
      <c r="D1152" s="25"/>
      <c r="E1152" s="25"/>
      <c r="F1152" s="23"/>
      <c r="G1152" s="15"/>
      <c r="H1152" s="15"/>
      <c r="I1152" s="15"/>
      <c r="J1152" s="15"/>
    </row>
    <row r="1153" spans="1:10" s="2" customFormat="1" x14ac:dyDescent="0.25">
      <c r="A1153" s="6"/>
      <c r="C1153" s="6"/>
      <c r="D1153" s="25"/>
      <c r="E1153" s="25"/>
      <c r="F1153" s="23"/>
      <c r="G1153" s="15"/>
      <c r="H1153" s="15"/>
      <c r="I1153" s="15"/>
      <c r="J1153" s="15"/>
    </row>
    <row r="1154" spans="1:10" s="2" customFormat="1" x14ac:dyDescent="0.25">
      <c r="A1154" s="6"/>
      <c r="C1154" s="6"/>
      <c r="D1154" s="25"/>
      <c r="E1154" s="25"/>
      <c r="F1154" s="23"/>
      <c r="G1154" s="15"/>
      <c r="H1154" s="15"/>
      <c r="I1154" s="15"/>
      <c r="J1154" s="15"/>
    </row>
    <row r="1155" spans="1:10" s="2" customFormat="1" x14ac:dyDescent="0.25">
      <c r="A1155" s="6"/>
      <c r="C1155" s="6"/>
      <c r="D1155" s="25"/>
      <c r="E1155" s="25"/>
      <c r="F1155" s="23"/>
      <c r="G1155" s="15"/>
      <c r="H1155" s="15"/>
      <c r="I1155" s="15"/>
      <c r="J1155" s="15"/>
    </row>
    <row r="1156" spans="1:10" s="2" customFormat="1" x14ac:dyDescent="0.25">
      <c r="A1156" s="6"/>
      <c r="C1156" s="6"/>
      <c r="D1156" s="25"/>
      <c r="E1156" s="25"/>
      <c r="F1156" s="23"/>
      <c r="G1156" s="15"/>
      <c r="H1156" s="15"/>
      <c r="I1156" s="15"/>
      <c r="J1156" s="15"/>
    </row>
    <row r="1157" spans="1:10" s="2" customFormat="1" x14ac:dyDescent="0.25">
      <c r="A1157" s="6"/>
      <c r="C1157" s="6"/>
      <c r="D1157" s="25"/>
      <c r="E1157" s="25"/>
      <c r="F1157" s="23"/>
      <c r="G1157" s="15"/>
      <c r="H1157" s="15"/>
      <c r="I1157" s="15"/>
      <c r="J1157" s="15"/>
    </row>
    <row r="1158" spans="1:10" s="2" customFormat="1" x14ac:dyDescent="0.25">
      <c r="A1158" s="6"/>
      <c r="C1158" s="6"/>
      <c r="D1158" s="25"/>
      <c r="E1158" s="25"/>
      <c r="F1158" s="23"/>
      <c r="G1158" s="15"/>
      <c r="H1158" s="15"/>
      <c r="I1158" s="15"/>
      <c r="J1158" s="15"/>
    </row>
    <row r="1159" spans="1:10" s="2" customFormat="1" x14ac:dyDescent="0.25">
      <c r="A1159" s="6"/>
      <c r="C1159" s="6"/>
      <c r="D1159" s="25"/>
      <c r="E1159" s="25"/>
      <c r="F1159" s="23"/>
      <c r="G1159" s="15"/>
      <c r="H1159" s="15"/>
      <c r="I1159" s="15"/>
      <c r="J1159" s="15"/>
    </row>
    <row r="1160" spans="1:10" s="2" customFormat="1" x14ac:dyDescent="0.25">
      <c r="A1160" s="6"/>
      <c r="C1160" s="6"/>
      <c r="D1160" s="25"/>
      <c r="E1160" s="25"/>
      <c r="F1160" s="23"/>
      <c r="G1160" s="15"/>
      <c r="H1160" s="15"/>
      <c r="I1160" s="15"/>
      <c r="J1160" s="15"/>
    </row>
    <row r="1161" spans="1:10" s="2" customFormat="1" x14ac:dyDescent="0.25">
      <c r="A1161" s="6"/>
      <c r="C1161" s="6"/>
      <c r="D1161" s="25"/>
      <c r="E1161" s="25"/>
      <c r="F1161" s="23"/>
      <c r="G1161" s="15"/>
      <c r="H1161" s="15"/>
      <c r="I1161" s="15"/>
      <c r="J1161" s="15"/>
    </row>
    <row r="1162" spans="1:10" s="2" customFormat="1" x14ac:dyDescent="0.25">
      <c r="A1162" s="6"/>
      <c r="C1162" s="6"/>
      <c r="D1162" s="25"/>
      <c r="E1162" s="25"/>
      <c r="F1162" s="23"/>
      <c r="G1162" s="15"/>
      <c r="H1162" s="15"/>
      <c r="I1162" s="15"/>
      <c r="J1162" s="15"/>
    </row>
    <row r="1163" spans="1:10" s="2" customFormat="1" x14ac:dyDescent="0.25">
      <c r="A1163" s="6"/>
      <c r="C1163" s="6"/>
      <c r="D1163" s="25"/>
      <c r="E1163" s="25"/>
      <c r="F1163" s="23"/>
      <c r="G1163" s="15"/>
      <c r="H1163" s="15"/>
      <c r="I1163" s="15"/>
      <c r="J1163" s="15"/>
    </row>
    <row r="1164" spans="1:10" s="2" customFormat="1" x14ac:dyDescent="0.25">
      <c r="A1164" s="6"/>
      <c r="C1164" s="6"/>
      <c r="D1164" s="25"/>
      <c r="E1164" s="25"/>
      <c r="F1164" s="23"/>
      <c r="G1164" s="15"/>
      <c r="H1164" s="15"/>
      <c r="I1164" s="15"/>
      <c r="J1164" s="15"/>
    </row>
    <row r="1165" spans="1:10" s="2" customFormat="1" x14ac:dyDescent="0.25">
      <c r="A1165" s="6"/>
      <c r="C1165" s="6"/>
      <c r="D1165" s="25"/>
      <c r="E1165" s="25"/>
      <c r="F1165" s="23"/>
      <c r="G1165" s="15"/>
      <c r="H1165" s="15"/>
      <c r="I1165" s="15"/>
      <c r="J1165" s="15"/>
    </row>
    <row r="1166" spans="1:10" s="2" customFormat="1" x14ac:dyDescent="0.25">
      <c r="A1166" s="6"/>
      <c r="C1166" s="6"/>
      <c r="D1166" s="25"/>
      <c r="E1166" s="25"/>
      <c r="F1166" s="23"/>
      <c r="G1166" s="15"/>
      <c r="H1166" s="15"/>
      <c r="I1166" s="15"/>
      <c r="J1166" s="15"/>
    </row>
    <row r="1167" spans="1:10" s="2" customFormat="1" x14ac:dyDescent="0.25">
      <c r="A1167" s="6"/>
      <c r="C1167" s="6"/>
      <c r="D1167" s="25"/>
      <c r="E1167" s="25"/>
      <c r="F1167" s="23"/>
      <c r="G1167" s="15"/>
      <c r="H1167" s="15"/>
      <c r="I1167" s="15"/>
      <c r="J1167" s="15"/>
    </row>
    <row r="1168" spans="1:10" s="2" customFormat="1" x14ac:dyDescent="0.25">
      <c r="A1168" s="6"/>
      <c r="C1168" s="6"/>
      <c r="D1168" s="25"/>
      <c r="E1168" s="25"/>
      <c r="F1168" s="23"/>
      <c r="G1168" s="15"/>
      <c r="H1168" s="15"/>
      <c r="I1168" s="15"/>
      <c r="J1168" s="15"/>
    </row>
    <row r="1169" spans="1:10" s="2" customFormat="1" x14ac:dyDescent="0.25">
      <c r="A1169" s="6"/>
      <c r="C1169" s="6"/>
      <c r="D1169" s="25"/>
      <c r="E1169" s="25"/>
      <c r="F1169" s="23"/>
      <c r="G1169" s="15"/>
      <c r="H1169" s="15"/>
      <c r="I1169" s="15"/>
      <c r="J1169" s="15"/>
    </row>
    <row r="1170" spans="1:10" s="2" customFormat="1" x14ac:dyDescent="0.25">
      <c r="A1170" s="6"/>
      <c r="C1170" s="6"/>
      <c r="D1170" s="25"/>
      <c r="E1170" s="25"/>
      <c r="F1170" s="23"/>
      <c r="G1170" s="15"/>
      <c r="H1170" s="15"/>
      <c r="I1170" s="15"/>
      <c r="J1170" s="15"/>
    </row>
    <row r="1171" spans="1:10" s="2" customFormat="1" x14ac:dyDescent="0.25">
      <c r="A1171" s="6"/>
      <c r="C1171" s="6"/>
      <c r="D1171" s="25"/>
      <c r="E1171" s="25"/>
      <c r="F1171" s="23"/>
      <c r="G1171" s="15"/>
      <c r="H1171" s="15"/>
      <c r="I1171" s="15"/>
      <c r="J1171" s="15"/>
    </row>
    <row r="1172" spans="1:10" s="2" customFormat="1" x14ac:dyDescent="0.25">
      <c r="A1172" s="6"/>
      <c r="C1172" s="6"/>
      <c r="D1172" s="25"/>
      <c r="E1172" s="25"/>
      <c r="F1172" s="23"/>
      <c r="G1172" s="15"/>
      <c r="H1172" s="15"/>
      <c r="I1172" s="15"/>
      <c r="J1172" s="15"/>
    </row>
    <row r="1173" spans="1:10" s="2" customFormat="1" x14ac:dyDescent="0.25">
      <c r="A1173" s="6"/>
      <c r="C1173" s="6"/>
      <c r="D1173" s="25"/>
      <c r="E1173" s="25"/>
      <c r="F1173" s="23"/>
      <c r="G1173" s="15"/>
      <c r="H1173" s="15"/>
      <c r="I1173" s="15"/>
      <c r="J1173" s="15"/>
    </row>
    <row r="1174" spans="1:10" s="2" customFormat="1" x14ac:dyDescent="0.25">
      <c r="A1174" s="6"/>
      <c r="C1174" s="6"/>
      <c r="D1174" s="25"/>
      <c r="E1174" s="25"/>
      <c r="F1174" s="23"/>
      <c r="G1174" s="15"/>
      <c r="H1174" s="15"/>
      <c r="I1174" s="15"/>
      <c r="J1174" s="15"/>
    </row>
    <row r="1175" spans="1:10" s="2" customFormat="1" x14ac:dyDescent="0.25">
      <c r="A1175" s="6"/>
      <c r="C1175" s="6"/>
      <c r="D1175" s="25"/>
      <c r="E1175" s="25"/>
      <c r="F1175" s="23"/>
      <c r="G1175" s="15"/>
      <c r="H1175" s="15"/>
      <c r="I1175" s="15"/>
      <c r="J1175" s="15"/>
    </row>
    <row r="1176" spans="1:10" s="2" customFormat="1" x14ac:dyDescent="0.25">
      <c r="A1176" s="6"/>
      <c r="C1176" s="6"/>
      <c r="D1176" s="25"/>
      <c r="E1176" s="25"/>
      <c r="F1176" s="23"/>
      <c r="G1176" s="15"/>
      <c r="H1176" s="15"/>
      <c r="I1176" s="15"/>
      <c r="J1176" s="15"/>
    </row>
    <row r="1177" spans="1:10" s="2" customFormat="1" x14ac:dyDescent="0.25">
      <c r="A1177" s="6"/>
      <c r="C1177" s="6"/>
      <c r="D1177" s="25"/>
      <c r="E1177" s="25"/>
      <c r="F1177" s="23"/>
      <c r="G1177" s="15"/>
      <c r="H1177" s="15"/>
      <c r="I1177" s="15"/>
      <c r="J1177" s="15"/>
    </row>
    <row r="1178" spans="1:10" s="2" customFormat="1" x14ac:dyDescent="0.25">
      <c r="A1178" s="6"/>
      <c r="C1178" s="6"/>
      <c r="D1178" s="25"/>
      <c r="E1178" s="25"/>
      <c r="F1178" s="23"/>
      <c r="G1178" s="15"/>
      <c r="H1178" s="15"/>
      <c r="I1178" s="15"/>
      <c r="J1178" s="15"/>
    </row>
    <row r="1179" spans="1:10" s="2" customFormat="1" x14ac:dyDescent="0.25">
      <c r="A1179" s="6"/>
      <c r="C1179" s="6"/>
      <c r="D1179" s="25"/>
      <c r="E1179" s="25"/>
      <c r="F1179" s="23"/>
      <c r="G1179" s="15"/>
      <c r="H1179" s="15"/>
      <c r="I1179" s="15"/>
      <c r="J1179" s="15"/>
    </row>
    <row r="1180" spans="1:10" s="2" customFormat="1" x14ac:dyDescent="0.25">
      <c r="A1180" s="6"/>
      <c r="C1180" s="6"/>
      <c r="D1180" s="25"/>
      <c r="E1180" s="25"/>
      <c r="F1180" s="23"/>
      <c r="G1180" s="15"/>
      <c r="H1180" s="15"/>
      <c r="I1180" s="15"/>
      <c r="J1180" s="15"/>
    </row>
    <row r="1181" spans="1:10" s="2" customFormat="1" x14ac:dyDescent="0.25">
      <c r="A1181" s="6"/>
      <c r="C1181" s="6"/>
      <c r="D1181" s="25"/>
      <c r="E1181" s="25"/>
      <c r="F1181" s="23"/>
      <c r="G1181" s="15"/>
      <c r="H1181" s="15"/>
      <c r="I1181" s="15"/>
      <c r="J1181" s="15"/>
    </row>
    <row r="1182" spans="1:10" s="2" customFormat="1" x14ac:dyDescent="0.25">
      <c r="A1182" s="6"/>
      <c r="C1182" s="6"/>
      <c r="D1182" s="25"/>
      <c r="E1182" s="25"/>
      <c r="F1182" s="23"/>
      <c r="G1182" s="15"/>
      <c r="H1182" s="15"/>
      <c r="I1182" s="15"/>
      <c r="J1182" s="15"/>
    </row>
    <row r="1183" spans="1:10" s="2" customFormat="1" x14ac:dyDescent="0.25">
      <c r="A1183" s="6"/>
      <c r="C1183" s="6"/>
      <c r="D1183" s="25"/>
      <c r="E1183" s="25"/>
      <c r="F1183" s="23"/>
      <c r="G1183" s="15"/>
      <c r="H1183" s="15"/>
      <c r="I1183" s="15"/>
      <c r="J1183" s="15"/>
    </row>
    <row r="1184" spans="1:10" s="2" customFormat="1" x14ac:dyDescent="0.25">
      <c r="A1184" s="6"/>
      <c r="C1184" s="6"/>
      <c r="D1184" s="25"/>
      <c r="E1184" s="25"/>
      <c r="F1184" s="23"/>
      <c r="G1184" s="15"/>
      <c r="H1184" s="15"/>
      <c r="I1184" s="15"/>
      <c r="J1184" s="15"/>
    </row>
    <row r="1185" spans="1:10" s="2" customFormat="1" x14ac:dyDescent="0.25">
      <c r="A1185" s="6"/>
      <c r="C1185" s="6"/>
      <c r="D1185" s="25"/>
      <c r="E1185" s="25"/>
      <c r="F1185" s="23"/>
      <c r="G1185" s="15"/>
      <c r="H1185" s="15"/>
      <c r="I1185" s="15"/>
      <c r="J1185" s="15"/>
    </row>
    <row r="1186" spans="1:10" s="2" customFormat="1" x14ac:dyDescent="0.25">
      <c r="A1186" s="6"/>
      <c r="C1186" s="6"/>
      <c r="D1186" s="25"/>
      <c r="E1186" s="25"/>
      <c r="F1186" s="23"/>
      <c r="G1186" s="15"/>
      <c r="H1186" s="15"/>
      <c r="I1186" s="15"/>
      <c r="J1186" s="15"/>
    </row>
    <row r="1187" spans="1:10" s="2" customFormat="1" x14ac:dyDescent="0.25">
      <c r="A1187" s="6"/>
      <c r="C1187" s="6"/>
      <c r="D1187" s="25"/>
      <c r="E1187" s="25"/>
      <c r="F1187" s="23"/>
      <c r="G1187" s="15"/>
      <c r="H1187" s="15"/>
      <c r="I1187" s="15"/>
      <c r="J1187" s="15"/>
    </row>
    <row r="1188" spans="1:10" s="2" customFormat="1" x14ac:dyDescent="0.25">
      <c r="A1188" s="6"/>
      <c r="C1188" s="6"/>
      <c r="D1188" s="25"/>
      <c r="E1188" s="25"/>
      <c r="F1188" s="23"/>
      <c r="G1188" s="15"/>
      <c r="H1188" s="15"/>
      <c r="I1188" s="15"/>
      <c r="J1188" s="15"/>
    </row>
    <row r="1189" spans="1:10" s="2" customFormat="1" x14ac:dyDescent="0.25">
      <c r="A1189" s="6"/>
      <c r="C1189" s="6"/>
      <c r="D1189" s="25"/>
      <c r="E1189" s="25"/>
      <c r="F1189" s="23"/>
      <c r="G1189" s="15"/>
      <c r="H1189" s="15"/>
      <c r="I1189" s="15"/>
      <c r="J1189" s="15"/>
    </row>
    <row r="1190" spans="1:10" s="2" customFormat="1" x14ac:dyDescent="0.25">
      <c r="A1190" s="6"/>
      <c r="C1190" s="6"/>
      <c r="D1190" s="25"/>
      <c r="E1190" s="25"/>
      <c r="F1190" s="23"/>
      <c r="G1190" s="15"/>
      <c r="H1190" s="15"/>
      <c r="I1190" s="15"/>
      <c r="J1190" s="15"/>
    </row>
    <row r="1191" spans="1:10" s="2" customFormat="1" x14ac:dyDescent="0.25">
      <c r="A1191" s="6"/>
      <c r="C1191" s="6"/>
      <c r="D1191" s="25"/>
      <c r="E1191" s="25"/>
      <c r="F1191" s="23"/>
      <c r="G1191" s="15"/>
      <c r="H1191" s="15"/>
      <c r="I1191" s="15"/>
      <c r="J1191" s="15"/>
    </row>
    <row r="1192" spans="1:10" s="2" customFormat="1" x14ac:dyDescent="0.25">
      <c r="A1192" s="6"/>
      <c r="C1192" s="6"/>
      <c r="D1192" s="25"/>
      <c r="E1192" s="25"/>
      <c r="F1192" s="23"/>
      <c r="G1192" s="15"/>
      <c r="H1192" s="15"/>
      <c r="I1192" s="15"/>
      <c r="J1192" s="15"/>
    </row>
    <row r="1193" spans="1:10" s="2" customFormat="1" x14ac:dyDescent="0.25">
      <c r="A1193" s="6"/>
      <c r="C1193" s="6"/>
      <c r="D1193" s="25"/>
      <c r="E1193" s="25"/>
      <c r="F1193" s="23"/>
      <c r="G1193" s="15"/>
      <c r="H1193" s="15"/>
      <c r="I1193" s="15"/>
      <c r="J1193" s="15"/>
    </row>
    <row r="1194" spans="1:10" s="2" customFormat="1" x14ac:dyDescent="0.25">
      <c r="A1194" s="6"/>
      <c r="C1194" s="6"/>
      <c r="D1194" s="25"/>
      <c r="E1194" s="25"/>
      <c r="F1194" s="23"/>
      <c r="G1194" s="15"/>
      <c r="H1194" s="15"/>
      <c r="I1194" s="15"/>
      <c r="J1194" s="15"/>
    </row>
    <row r="1195" spans="1:10" s="2" customFormat="1" x14ac:dyDescent="0.25">
      <c r="A1195" s="6"/>
      <c r="C1195" s="6"/>
      <c r="D1195" s="25"/>
      <c r="E1195" s="25"/>
      <c r="F1195" s="23"/>
      <c r="G1195" s="15"/>
      <c r="H1195" s="15"/>
      <c r="I1195" s="15"/>
      <c r="J1195" s="15"/>
    </row>
    <row r="1196" spans="1:10" s="2" customFormat="1" x14ac:dyDescent="0.25">
      <c r="A1196" s="6"/>
      <c r="C1196" s="6"/>
      <c r="D1196" s="25"/>
      <c r="E1196" s="25"/>
      <c r="F1196" s="23"/>
      <c r="G1196" s="15"/>
      <c r="H1196" s="15"/>
      <c r="I1196" s="15"/>
      <c r="J1196" s="15"/>
    </row>
    <row r="1197" spans="1:10" s="2" customFormat="1" x14ac:dyDescent="0.25">
      <c r="A1197" s="6"/>
      <c r="C1197" s="6"/>
      <c r="D1197" s="25"/>
      <c r="E1197" s="25"/>
      <c r="F1197" s="23"/>
      <c r="G1197" s="15"/>
      <c r="H1197" s="15"/>
      <c r="I1197" s="15"/>
      <c r="J1197" s="15"/>
    </row>
    <row r="1198" spans="1:10" s="2" customFormat="1" x14ac:dyDescent="0.25">
      <c r="A1198" s="6"/>
      <c r="C1198" s="6"/>
      <c r="D1198" s="25"/>
      <c r="E1198" s="25"/>
      <c r="F1198" s="23"/>
      <c r="G1198" s="15"/>
      <c r="H1198" s="15"/>
      <c r="I1198" s="15"/>
      <c r="J1198" s="15"/>
    </row>
    <row r="1199" spans="1:10" s="2" customFormat="1" x14ac:dyDescent="0.25">
      <c r="A1199" s="6"/>
      <c r="C1199" s="6"/>
      <c r="D1199" s="25"/>
      <c r="E1199" s="25"/>
      <c r="F1199" s="23"/>
      <c r="G1199" s="15"/>
      <c r="H1199" s="15"/>
      <c r="I1199" s="15"/>
      <c r="J1199" s="15"/>
    </row>
    <row r="1200" spans="1:10" s="2" customFormat="1" x14ac:dyDescent="0.25">
      <c r="A1200" s="6"/>
      <c r="C1200" s="6"/>
      <c r="D1200" s="25"/>
      <c r="E1200" s="25"/>
      <c r="F1200" s="23"/>
      <c r="G1200" s="15"/>
      <c r="H1200" s="15"/>
      <c r="I1200" s="15"/>
      <c r="J1200" s="15"/>
    </row>
    <row r="1201" spans="1:10" s="2" customFormat="1" x14ac:dyDescent="0.25">
      <c r="A1201" s="6"/>
      <c r="C1201" s="6"/>
      <c r="D1201" s="25"/>
      <c r="E1201" s="25"/>
      <c r="F1201" s="23"/>
      <c r="G1201" s="15"/>
      <c r="H1201" s="15"/>
      <c r="I1201" s="15"/>
      <c r="J1201" s="15"/>
    </row>
    <row r="1202" spans="1:10" s="2" customFormat="1" x14ac:dyDescent="0.25">
      <c r="A1202" s="6"/>
      <c r="C1202" s="6"/>
      <c r="D1202" s="25"/>
      <c r="E1202" s="25"/>
      <c r="F1202" s="23"/>
      <c r="G1202" s="15"/>
      <c r="H1202" s="15"/>
      <c r="I1202" s="15"/>
      <c r="J1202" s="15"/>
    </row>
    <row r="1203" spans="1:10" s="2" customFormat="1" x14ac:dyDescent="0.25">
      <c r="A1203" s="6"/>
      <c r="C1203" s="6"/>
      <c r="D1203" s="25"/>
      <c r="E1203" s="25"/>
      <c r="F1203" s="23"/>
      <c r="G1203" s="15"/>
      <c r="H1203" s="15"/>
      <c r="I1203" s="15"/>
      <c r="J1203" s="15"/>
    </row>
    <row r="1204" spans="1:10" s="2" customFormat="1" x14ac:dyDescent="0.25">
      <c r="A1204" s="6"/>
      <c r="C1204" s="6"/>
      <c r="D1204" s="25"/>
      <c r="E1204" s="25"/>
      <c r="F1204" s="23"/>
      <c r="G1204" s="15"/>
      <c r="H1204" s="15"/>
      <c r="I1204" s="15"/>
      <c r="J1204" s="15"/>
    </row>
    <row r="1205" spans="1:10" s="2" customFormat="1" x14ac:dyDescent="0.25">
      <c r="A1205" s="6"/>
      <c r="C1205" s="6"/>
      <c r="D1205" s="25"/>
      <c r="E1205" s="25"/>
      <c r="F1205" s="23"/>
      <c r="G1205" s="15"/>
      <c r="H1205" s="15"/>
      <c r="I1205" s="15"/>
      <c r="J1205" s="15"/>
    </row>
    <row r="1206" spans="1:10" s="2" customFormat="1" x14ac:dyDescent="0.25">
      <c r="A1206" s="6"/>
      <c r="C1206" s="6"/>
      <c r="D1206" s="25"/>
      <c r="E1206" s="25"/>
      <c r="F1206" s="23"/>
      <c r="G1206" s="15"/>
      <c r="H1206" s="15"/>
      <c r="I1206" s="15"/>
      <c r="J1206" s="15"/>
    </row>
    <row r="1207" spans="1:10" s="2" customFormat="1" x14ac:dyDescent="0.25">
      <c r="A1207" s="6"/>
      <c r="C1207" s="6"/>
      <c r="D1207" s="25"/>
      <c r="E1207" s="25"/>
      <c r="F1207" s="23"/>
      <c r="G1207" s="15"/>
      <c r="H1207" s="15"/>
      <c r="I1207" s="15"/>
      <c r="J1207" s="15"/>
    </row>
    <row r="1208" spans="1:10" s="2" customFormat="1" x14ac:dyDescent="0.25">
      <c r="A1208" s="6"/>
      <c r="C1208" s="6"/>
      <c r="D1208" s="25"/>
      <c r="E1208" s="25"/>
      <c r="F1208" s="23"/>
      <c r="G1208" s="15"/>
      <c r="H1208" s="15"/>
      <c r="I1208" s="15"/>
      <c r="J1208" s="15"/>
    </row>
    <row r="1209" spans="1:10" s="2" customFormat="1" x14ac:dyDescent="0.25">
      <c r="A1209" s="6"/>
      <c r="C1209" s="6"/>
      <c r="D1209" s="25"/>
      <c r="E1209" s="25"/>
      <c r="F1209" s="23"/>
      <c r="G1209" s="15"/>
      <c r="H1209" s="15"/>
      <c r="I1209" s="15"/>
      <c r="J1209" s="15"/>
    </row>
    <row r="1210" spans="1:10" s="2" customFormat="1" x14ac:dyDescent="0.25">
      <c r="A1210" s="6"/>
      <c r="C1210" s="6"/>
      <c r="D1210" s="25"/>
      <c r="E1210" s="25"/>
      <c r="F1210" s="23"/>
      <c r="G1210" s="15"/>
      <c r="H1210" s="15"/>
      <c r="I1210" s="15"/>
      <c r="J1210" s="15"/>
    </row>
    <row r="1211" spans="1:10" s="2" customFormat="1" x14ac:dyDescent="0.25">
      <c r="A1211" s="6"/>
      <c r="C1211" s="6"/>
      <c r="D1211" s="25"/>
      <c r="E1211" s="25"/>
      <c r="F1211" s="23"/>
      <c r="G1211" s="15"/>
      <c r="H1211" s="15"/>
      <c r="I1211" s="15"/>
      <c r="J1211" s="15"/>
    </row>
    <row r="1212" spans="1:10" s="2" customFormat="1" x14ac:dyDescent="0.25">
      <c r="A1212" s="6"/>
      <c r="C1212" s="6"/>
      <c r="D1212" s="25"/>
      <c r="E1212" s="25"/>
      <c r="F1212" s="23"/>
      <c r="G1212" s="15"/>
      <c r="H1212" s="15"/>
      <c r="I1212" s="15"/>
      <c r="J1212" s="15"/>
    </row>
    <row r="1213" spans="1:10" s="2" customFormat="1" x14ac:dyDescent="0.25">
      <c r="A1213" s="6"/>
      <c r="C1213" s="6"/>
      <c r="D1213" s="25"/>
      <c r="E1213" s="25"/>
      <c r="F1213" s="23"/>
      <c r="G1213" s="15"/>
      <c r="H1213" s="15"/>
      <c r="I1213" s="15"/>
      <c r="J1213" s="15"/>
    </row>
    <row r="1214" spans="1:10" s="2" customFormat="1" x14ac:dyDescent="0.25">
      <c r="A1214" s="6"/>
      <c r="C1214" s="6"/>
      <c r="D1214" s="25"/>
      <c r="E1214" s="25"/>
      <c r="F1214" s="23"/>
      <c r="G1214" s="15"/>
      <c r="H1214" s="15"/>
      <c r="I1214" s="15"/>
      <c r="J1214" s="15"/>
    </row>
    <row r="1215" spans="1:10" s="2" customFormat="1" x14ac:dyDescent="0.25">
      <c r="A1215" s="6"/>
      <c r="C1215" s="6"/>
      <c r="D1215" s="25"/>
      <c r="E1215" s="25"/>
      <c r="F1215" s="23"/>
      <c r="G1215" s="15"/>
      <c r="H1215" s="15"/>
      <c r="I1215" s="15"/>
      <c r="J1215" s="15"/>
    </row>
    <row r="1216" spans="1:10" s="2" customFormat="1" x14ac:dyDescent="0.25">
      <c r="A1216" s="6"/>
      <c r="C1216" s="6"/>
      <c r="D1216" s="25"/>
      <c r="E1216" s="25"/>
      <c r="F1216" s="23"/>
      <c r="G1216" s="15"/>
      <c r="H1216" s="15"/>
      <c r="I1216" s="15"/>
      <c r="J1216" s="15"/>
    </row>
    <row r="1217" spans="1:10" s="2" customFormat="1" x14ac:dyDescent="0.25">
      <c r="A1217" s="6"/>
      <c r="C1217" s="6"/>
      <c r="D1217" s="25"/>
      <c r="E1217" s="25"/>
      <c r="F1217" s="23"/>
      <c r="G1217" s="15"/>
      <c r="H1217" s="15"/>
      <c r="I1217" s="15"/>
      <c r="J1217" s="15"/>
    </row>
    <row r="1218" spans="1:10" s="2" customFormat="1" x14ac:dyDescent="0.25">
      <c r="A1218" s="6"/>
      <c r="C1218" s="6"/>
      <c r="D1218" s="25"/>
      <c r="E1218" s="25"/>
      <c r="F1218" s="23"/>
      <c r="G1218" s="15"/>
      <c r="H1218" s="15"/>
      <c r="I1218" s="15"/>
      <c r="J1218" s="15"/>
    </row>
    <row r="1219" spans="1:10" s="2" customFormat="1" x14ac:dyDescent="0.25">
      <c r="A1219" s="6"/>
      <c r="C1219" s="6"/>
      <c r="D1219" s="25"/>
      <c r="E1219" s="25"/>
      <c r="F1219" s="23"/>
      <c r="G1219" s="15"/>
      <c r="H1219" s="15"/>
      <c r="I1219" s="15"/>
      <c r="J1219" s="15"/>
    </row>
    <row r="1220" spans="1:10" s="2" customFormat="1" x14ac:dyDescent="0.25">
      <c r="A1220" s="6"/>
      <c r="C1220" s="6"/>
      <c r="D1220" s="25"/>
      <c r="E1220" s="25"/>
      <c r="F1220" s="23"/>
      <c r="G1220" s="15"/>
      <c r="H1220" s="15"/>
      <c r="I1220" s="15"/>
      <c r="J1220" s="15"/>
    </row>
    <row r="1221" spans="1:10" s="2" customFormat="1" x14ac:dyDescent="0.25">
      <c r="A1221" s="6"/>
      <c r="C1221" s="6"/>
      <c r="D1221" s="25"/>
      <c r="E1221" s="25"/>
      <c r="F1221" s="23"/>
      <c r="G1221" s="15"/>
      <c r="H1221" s="15"/>
      <c r="I1221" s="15"/>
      <c r="J1221" s="15"/>
    </row>
    <row r="1222" spans="1:10" s="2" customFormat="1" x14ac:dyDescent="0.25">
      <c r="A1222" s="6"/>
      <c r="C1222" s="6"/>
      <c r="D1222" s="25"/>
      <c r="E1222" s="25"/>
      <c r="F1222" s="23"/>
      <c r="G1222" s="15"/>
      <c r="H1222" s="15"/>
      <c r="I1222" s="15"/>
      <c r="J1222" s="15"/>
    </row>
    <row r="1223" spans="1:10" s="2" customFormat="1" x14ac:dyDescent="0.25">
      <c r="A1223" s="6"/>
      <c r="C1223" s="6"/>
      <c r="D1223" s="25"/>
      <c r="E1223" s="25"/>
      <c r="F1223" s="23"/>
      <c r="G1223" s="15"/>
      <c r="H1223" s="15"/>
      <c r="I1223" s="15"/>
      <c r="J1223" s="15"/>
    </row>
    <row r="1224" spans="1:10" s="2" customFormat="1" x14ac:dyDescent="0.25">
      <c r="A1224" s="6"/>
      <c r="C1224" s="6"/>
      <c r="D1224" s="25"/>
      <c r="E1224" s="25"/>
      <c r="F1224" s="23"/>
      <c r="G1224" s="15"/>
      <c r="H1224" s="15"/>
      <c r="I1224" s="15"/>
      <c r="J1224" s="15"/>
    </row>
    <row r="1225" spans="1:10" s="2" customFormat="1" x14ac:dyDescent="0.25">
      <c r="A1225" s="6"/>
      <c r="C1225" s="6"/>
      <c r="D1225" s="25"/>
      <c r="E1225" s="25"/>
      <c r="F1225" s="23"/>
      <c r="G1225" s="15"/>
      <c r="H1225" s="15"/>
      <c r="I1225" s="15"/>
      <c r="J1225" s="15"/>
    </row>
    <row r="1226" spans="1:10" s="2" customFormat="1" x14ac:dyDescent="0.25">
      <c r="A1226" s="6"/>
      <c r="C1226" s="6"/>
      <c r="D1226" s="25"/>
      <c r="E1226" s="25"/>
      <c r="F1226" s="23"/>
      <c r="G1226" s="15"/>
      <c r="H1226" s="15"/>
      <c r="I1226" s="15"/>
      <c r="J1226" s="15"/>
    </row>
    <row r="1227" spans="1:10" s="2" customFormat="1" x14ac:dyDescent="0.25">
      <c r="A1227" s="6"/>
      <c r="C1227" s="6"/>
      <c r="D1227" s="25"/>
      <c r="E1227" s="25"/>
      <c r="F1227" s="23"/>
      <c r="G1227" s="15"/>
      <c r="H1227" s="15"/>
      <c r="I1227" s="15"/>
      <c r="J1227" s="15"/>
    </row>
    <row r="1228" spans="1:10" s="2" customFormat="1" x14ac:dyDescent="0.25">
      <c r="A1228" s="6"/>
      <c r="C1228" s="6"/>
      <c r="D1228" s="25"/>
      <c r="E1228" s="25"/>
      <c r="F1228" s="23"/>
      <c r="G1228" s="15"/>
      <c r="H1228" s="15"/>
      <c r="I1228" s="15"/>
      <c r="J1228" s="15"/>
    </row>
    <row r="1229" spans="1:10" s="2" customFormat="1" x14ac:dyDescent="0.25">
      <c r="A1229" s="6"/>
      <c r="C1229" s="6"/>
      <c r="D1229" s="25"/>
      <c r="E1229" s="25"/>
      <c r="F1229" s="23"/>
      <c r="G1229" s="15"/>
      <c r="H1229" s="15"/>
      <c r="I1229" s="15"/>
      <c r="J1229" s="15"/>
    </row>
    <row r="1230" spans="1:10" s="2" customFormat="1" x14ac:dyDescent="0.25">
      <c r="A1230" s="6"/>
      <c r="C1230" s="6"/>
      <c r="D1230" s="25"/>
      <c r="E1230" s="25"/>
      <c r="F1230" s="23"/>
      <c r="G1230" s="15"/>
      <c r="H1230" s="15"/>
      <c r="I1230" s="15"/>
      <c r="J1230" s="15"/>
    </row>
    <row r="1231" spans="1:10" s="2" customFormat="1" x14ac:dyDescent="0.25">
      <c r="A1231" s="6"/>
      <c r="C1231" s="6"/>
      <c r="D1231" s="25"/>
      <c r="E1231" s="25"/>
      <c r="F1231" s="23"/>
      <c r="G1231" s="15"/>
      <c r="H1231" s="15"/>
      <c r="I1231" s="15"/>
      <c r="J1231" s="15"/>
    </row>
    <row r="1232" spans="1:10" s="2" customFormat="1" x14ac:dyDescent="0.25">
      <c r="A1232" s="6"/>
      <c r="C1232" s="6"/>
      <c r="D1232" s="25"/>
      <c r="E1232" s="25"/>
      <c r="F1232" s="23"/>
      <c r="G1232" s="15"/>
      <c r="H1232" s="15"/>
      <c r="I1232" s="15"/>
      <c r="J1232" s="15"/>
    </row>
    <row r="1233" spans="1:10" s="2" customFormat="1" x14ac:dyDescent="0.25">
      <c r="A1233" s="6"/>
      <c r="C1233" s="6"/>
      <c r="D1233" s="25"/>
      <c r="E1233" s="25"/>
      <c r="F1233" s="23"/>
      <c r="G1233" s="15"/>
      <c r="H1233" s="15"/>
      <c r="I1233" s="15"/>
      <c r="J1233" s="15"/>
    </row>
    <row r="1234" spans="1:10" s="2" customFormat="1" x14ac:dyDescent="0.25">
      <c r="A1234" s="6"/>
      <c r="C1234" s="6"/>
      <c r="D1234" s="25"/>
      <c r="E1234" s="25"/>
      <c r="F1234" s="23"/>
      <c r="G1234" s="15"/>
      <c r="H1234" s="15"/>
      <c r="I1234" s="15"/>
      <c r="J1234" s="15"/>
    </row>
    <row r="1235" spans="1:10" s="2" customFormat="1" x14ac:dyDescent="0.25">
      <c r="A1235" s="6"/>
      <c r="C1235" s="6"/>
      <c r="D1235" s="25"/>
      <c r="E1235" s="25"/>
      <c r="F1235" s="23"/>
      <c r="G1235" s="15"/>
      <c r="H1235" s="15"/>
      <c r="I1235" s="15"/>
      <c r="J1235" s="15"/>
    </row>
    <row r="1236" spans="1:10" s="2" customFormat="1" x14ac:dyDescent="0.25">
      <c r="A1236" s="6"/>
      <c r="C1236" s="6"/>
      <c r="D1236" s="25"/>
      <c r="E1236" s="25"/>
      <c r="F1236" s="23"/>
      <c r="G1236" s="15"/>
      <c r="H1236" s="15"/>
      <c r="I1236" s="15"/>
      <c r="J1236" s="15"/>
    </row>
    <row r="1237" spans="1:10" s="2" customFormat="1" x14ac:dyDescent="0.25">
      <c r="A1237" s="6"/>
      <c r="C1237" s="6"/>
      <c r="D1237" s="25"/>
      <c r="E1237" s="25"/>
      <c r="F1237" s="23"/>
      <c r="G1237" s="15"/>
      <c r="H1237" s="15"/>
      <c r="I1237" s="15"/>
      <c r="J1237" s="15"/>
    </row>
    <row r="1238" spans="1:10" s="2" customFormat="1" x14ac:dyDescent="0.25">
      <c r="A1238" s="6"/>
      <c r="C1238" s="6"/>
      <c r="D1238" s="25"/>
      <c r="E1238" s="25"/>
      <c r="F1238" s="23"/>
      <c r="G1238" s="15"/>
      <c r="H1238" s="15"/>
      <c r="I1238" s="15"/>
      <c r="J1238" s="15"/>
    </row>
    <row r="1239" spans="1:10" s="2" customFormat="1" x14ac:dyDescent="0.25">
      <c r="A1239" s="6"/>
      <c r="C1239" s="6"/>
      <c r="D1239" s="25"/>
      <c r="E1239" s="25"/>
      <c r="F1239" s="23"/>
      <c r="G1239" s="15"/>
      <c r="H1239" s="15"/>
      <c r="I1239" s="15"/>
      <c r="J1239" s="15"/>
    </row>
    <row r="1240" spans="1:10" s="2" customFormat="1" x14ac:dyDescent="0.25">
      <c r="A1240" s="6"/>
      <c r="C1240" s="6"/>
      <c r="D1240" s="25"/>
      <c r="E1240" s="25"/>
      <c r="F1240" s="23"/>
      <c r="G1240" s="15"/>
      <c r="H1240" s="15"/>
      <c r="I1240" s="15"/>
      <c r="J1240" s="15"/>
    </row>
    <row r="1241" spans="1:10" s="2" customFormat="1" x14ac:dyDescent="0.25">
      <c r="A1241" s="6"/>
      <c r="C1241" s="6"/>
      <c r="D1241" s="25"/>
      <c r="E1241" s="25"/>
      <c r="F1241" s="23"/>
      <c r="G1241" s="15"/>
      <c r="H1241" s="15"/>
      <c r="I1241" s="15"/>
      <c r="J1241" s="15"/>
    </row>
    <row r="1242" spans="1:10" s="2" customFormat="1" x14ac:dyDescent="0.25">
      <c r="A1242" s="6"/>
      <c r="C1242" s="6"/>
      <c r="D1242" s="25"/>
      <c r="E1242" s="25"/>
      <c r="F1242" s="23"/>
      <c r="G1242" s="15"/>
      <c r="H1242" s="15"/>
      <c r="I1242" s="15"/>
      <c r="J1242" s="15"/>
    </row>
    <row r="1243" spans="1:10" s="2" customFormat="1" x14ac:dyDescent="0.25">
      <c r="A1243" s="6"/>
      <c r="C1243" s="6"/>
      <c r="D1243" s="25"/>
      <c r="E1243" s="25"/>
      <c r="F1243" s="23"/>
      <c r="G1243" s="15"/>
      <c r="H1243" s="15"/>
      <c r="I1243" s="15"/>
      <c r="J1243" s="15"/>
    </row>
    <row r="1244" spans="1:10" s="2" customFormat="1" x14ac:dyDescent="0.25">
      <c r="A1244" s="6"/>
      <c r="C1244" s="6"/>
      <c r="D1244" s="25"/>
      <c r="E1244" s="25"/>
      <c r="F1244" s="23"/>
      <c r="G1244" s="15"/>
      <c r="H1244" s="15"/>
      <c r="I1244" s="15"/>
      <c r="J1244" s="15"/>
    </row>
    <row r="1245" spans="1:10" s="2" customFormat="1" x14ac:dyDescent="0.25">
      <c r="A1245" s="6"/>
      <c r="C1245" s="6"/>
      <c r="D1245" s="25"/>
      <c r="E1245" s="25"/>
      <c r="F1245" s="23"/>
      <c r="G1245" s="15"/>
      <c r="H1245" s="15"/>
      <c r="I1245" s="15"/>
      <c r="J1245" s="15"/>
    </row>
    <row r="1246" spans="1:10" s="2" customFormat="1" x14ac:dyDescent="0.25">
      <c r="A1246" s="6"/>
      <c r="C1246" s="6"/>
      <c r="D1246" s="25"/>
      <c r="E1246" s="25"/>
      <c r="F1246" s="23"/>
      <c r="G1246" s="15"/>
      <c r="H1246" s="15"/>
      <c r="I1246" s="15"/>
      <c r="J1246" s="15"/>
    </row>
    <row r="1247" spans="1:10" s="2" customFormat="1" x14ac:dyDescent="0.25">
      <c r="A1247" s="6"/>
      <c r="C1247" s="6"/>
      <c r="D1247" s="25"/>
      <c r="E1247" s="25"/>
      <c r="F1247" s="23"/>
      <c r="G1247" s="15"/>
      <c r="H1247" s="15"/>
      <c r="I1247" s="15"/>
      <c r="J1247" s="15"/>
    </row>
    <row r="1248" spans="1:10" s="2" customFormat="1" x14ac:dyDescent="0.25">
      <c r="A1248" s="6"/>
      <c r="C1248" s="6"/>
      <c r="D1248" s="25"/>
      <c r="E1248" s="25"/>
      <c r="F1248" s="23"/>
      <c r="G1248" s="15"/>
      <c r="H1248" s="15"/>
      <c r="I1248" s="15"/>
      <c r="J1248" s="15"/>
    </row>
    <row r="1249" spans="1:10" s="2" customFormat="1" x14ac:dyDescent="0.25">
      <c r="A1249" s="6"/>
      <c r="C1249" s="6"/>
      <c r="D1249" s="25"/>
      <c r="E1249" s="25"/>
      <c r="F1249" s="23"/>
      <c r="G1249" s="15"/>
      <c r="H1249" s="15"/>
      <c r="I1249" s="15"/>
      <c r="J1249" s="15"/>
    </row>
    <row r="1250" spans="1:10" s="2" customFormat="1" x14ac:dyDescent="0.25">
      <c r="A1250" s="6"/>
      <c r="C1250" s="6"/>
      <c r="D1250" s="25"/>
      <c r="E1250" s="25"/>
      <c r="F1250" s="23"/>
      <c r="G1250" s="15"/>
      <c r="H1250" s="15"/>
      <c r="I1250" s="15"/>
      <c r="J1250" s="15"/>
    </row>
    <row r="1251" spans="1:10" s="2" customFormat="1" x14ac:dyDescent="0.25">
      <c r="A1251" s="6"/>
      <c r="C1251" s="6"/>
      <c r="D1251" s="25"/>
      <c r="E1251" s="25"/>
      <c r="F1251" s="23"/>
      <c r="G1251" s="15"/>
      <c r="H1251" s="15"/>
      <c r="I1251" s="15"/>
      <c r="J1251" s="15"/>
    </row>
    <row r="1252" spans="1:10" s="2" customFormat="1" x14ac:dyDescent="0.25">
      <c r="A1252" s="6"/>
      <c r="C1252" s="6"/>
      <c r="D1252" s="25"/>
      <c r="E1252" s="25"/>
      <c r="F1252" s="23"/>
      <c r="G1252" s="15"/>
      <c r="H1252" s="15"/>
      <c r="I1252" s="15"/>
      <c r="J1252" s="15"/>
    </row>
    <row r="1253" spans="1:10" s="2" customFormat="1" x14ac:dyDescent="0.25">
      <c r="A1253" s="6"/>
      <c r="C1253" s="6"/>
      <c r="D1253" s="25"/>
      <c r="E1253" s="25"/>
      <c r="F1253" s="23"/>
      <c r="G1253" s="15"/>
      <c r="H1253" s="15"/>
      <c r="I1253" s="15"/>
      <c r="J1253" s="15"/>
    </row>
    <row r="1254" spans="1:10" s="2" customFormat="1" x14ac:dyDescent="0.25">
      <c r="A1254" s="6"/>
      <c r="C1254" s="6"/>
      <c r="D1254" s="25"/>
      <c r="E1254" s="25"/>
      <c r="F1254" s="23"/>
      <c r="G1254" s="15"/>
      <c r="H1254" s="15"/>
      <c r="I1254" s="15"/>
      <c r="J1254" s="15"/>
    </row>
    <row r="1255" spans="1:10" s="2" customFormat="1" x14ac:dyDescent="0.25">
      <c r="A1255" s="6"/>
      <c r="C1255" s="6"/>
      <c r="D1255" s="25"/>
      <c r="E1255" s="25"/>
      <c r="F1255" s="23"/>
      <c r="G1255" s="15"/>
      <c r="H1255" s="15"/>
      <c r="I1255" s="15"/>
      <c r="J1255" s="15"/>
    </row>
    <row r="1256" spans="1:10" s="2" customFormat="1" x14ac:dyDescent="0.25">
      <c r="A1256" s="6"/>
      <c r="C1256" s="6"/>
      <c r="D1256" s="25"/>
      <c r="E1256" s="25"/>
      <c r="F1256" s="23"/>
      <c r="G1256" s="15"/>
      <c r="H1256" s="15"/>
      <c r="I1256" s="15"/>
      <c r="J1256" s="15"/>
    </row>
    <row r="1257" spans="1:10" s="2" customFormat="1" x14ac:dyDescent="0.25">
      <c r="A1257" s="6"/>
      <c r="C1257" s="6"/>
      <c r="D1257" s="25"/>
      <c r="E1257" s="25"/>
      <c r="F1257" s="23"/>
      <c r="G1257" s="15"/>
      <c r="H1257" s="15"/>
      <c r="I1257" s="15"/>
      <c r="J1257" s="15"/>
    </row>
    <row r="1258" spans="1:10" s="2" customFormat="1" x14ac:dyDescent="0.25">
      <c r="A1258" s="6"/>
      <c r="C1258" s="6"/>
      <c r="D1258" s="25"/>
      <c r="E1258" s="25"/>
      <c r="F1258" s="23"/>
      <c r="G1258" s="15"/>
      <c r="H1258" s="15"/>
      <c r="I1258" s="15"/>
      <c r="J1258" s="15"/>
    </row>
    <row r="1259" spans="1:10" s="2" customFormat="1" x14ac:dyDescent="0.25">
      <c r="A1259" s="6"/>
      <c r="C1259" s="6"/>
      <c r="D1259" s="25"/>
      <c r="E1259" s="25"/>
      <c r="F1259" s="23"/>
      <c r="G1259" s="15"/>
      <c r="H1259" s="15"/>
      <c r="I1259" s="15"/>
      <c r="J1259" s="15"/>
    </row>
    <row r="1260" spans="1:10" s="2" customFormat="1" x14ac:dyDescent="0.25">
      <c r="A1260" s="6"/>
      <c r="C1260" s="6"/>
      <c r="D1260" s="25"/>
      <c r="E1260" s="25"/>
      <c r="F1260" s="23"/>
      <c r="G1260" s="15"/>
      <c r="H1260" s="15"/>
      <c r="I1260" s="15"/>
      <c r="J1260" s="15"/>
    </row>
    <row r="1261" spans="1:10" s="2" customFormat="1" x14ac:dyDescent="0.25">
      <c r="A1261" s="6"/>
      <c r="C1261" s="6"/>
      <c r="D1261" s="25"/>
      <c r="E1261" s="25"/>
      <c r="F1261" s="23"/>
      <c r="G1261" s="15"/>
      <c r="H1261" s="15"/>
      <c r="I1261" s="15"/>
      <c r="J1261" s="15"/>
    </row>
    <row r="1262" spans="1:10" s="2" customFormat="1" x14ac:dyDescent="0.25">
      <c r="A1262" s="6"/>
      <c r="C1262" s="6"/>
      <c r="D1262" s="25"/>
      <c r="E1262" s="25"/>
      <c r="F1262" s="23"/>
      <c r="G1262" s="15"/>
      <c r="H1262" s="15"/>
      <c r="I1262" s="15"/>
      <c r="J1262" s="15"/>
    </row>
    <row r="1263" spans="1:10" s="2" customFormat="1" x14ac:dyDescent="0.25">
      <c r="A1263" s="6"/>
      <c r="C1263" s="6"/>
      <c r="D1263" s="25"/>
      <c r="E1263" s="25"/>
      <c r="F1263" s="23"/>
      <c r="G1263" s="15"/>
      <c r="H1263" s="15"/>
      <c r="I1263" s="15"/>
      <c r="J1263" s="15"/>
    </row>
    <row r="1264" spans="1:10" s="2" customFormat="1" x14ac:dyDescent="0.25">
      <c r="A1264" s="6"/>
      <c r="C1264" s="6"/>
      <c r="D1264" s="25"/>
      <c r="E1264" s="25"/>
      <c r="F1264" s="23"/>
      <c r="G1264" s="15"/>
      <c r="H1264" s="15"/>
      <c r="I1264" s="15"/>
      <c r="J1264" s="15"/>
    </row>
    <row r="1265" spans="1:10" s="2" customFormat="1" x14ac:dyDescent="0.25">
      <c r="A1265" s="6"/>
      <c r="C1265" s="6"/>
      <c r="D1265" s="25"/>
      <c r="E1265" s="25"/>
      <c r="F1265" s="23"/>
      <c r="G1265" s="15"/>
      <c r="H1265" s="15"/>
      <c r="I1265" s="15"/>
      <c r="J1265" s="15"/>
    </row>
    <row r="1266" spans="1:10" s="2" customFormat="1" x14ac:dyDescent="0.25">
      <c r="A1266" s="6"/>
      <c r="C1266" s="6"/>
      <c r="D1266" s="25"/>
      <c r="E1266" s="25"/>
      <c r="F1266" s="23"/>
      <c r="G1266" s="15"/>
      <c r="H1266" s="15"/>
      <c r="I1266" s="15"/>
      <c r="J1266" s="15"/>
    </row>
    <row r="1267" spans="1:10" s="2" customFormat="1" x14ac:dyDescent="0.25">
      <c r="A1267" s="6"/>
      <c r="C1267" s="6"/>
      <c r="D1267" s="25"/>
      <c r="E1267" s="25"/>
      <c r="F1267" s="23"/>
      <c r="G1267" s="15"/>
      <c r="H1267" s="15"/>
      <c r="I1267" s="15"/>
      <c r="J1267" s="15"/>
    </row>
    <row r="1268" spans="1:10" s="2" customFormat="1" x14ac:dyDescent="0.25">
      <c r="A1268" s="6"/>
      <c r="C1268" s="6"/>
      <c r="D1268" s="25"/>
      <c r="E1268" s="25"/>
      <c r="F1268" s="23"/>
      <c r="G1268" s="15"/>
      <c r="H1268" s="15"/>
      <c r="I1268" s="15"/>
      <c r="J1268" s="15"/>
    </row>
    <row r="1269" spans="1:10" s="2" customFormat="1" x14ac:dyDescent="0.25">
      <c r="A1269" s="6"/>
      <c r="C1269" s="6"/>
      <c r="D1269" s="25"/>
      <c r="E1269" s="25"/>
      <c r="F1269" s="23"/>
      <c r="G1269" s="15"/>
      <c r="H1269" s="15"/>
      <c r="I1269" s="15"/>
      <c r="J1269" s="15"/>
    </row>
    <row r="1270" spans="1:10" s="2" customFormat="1" x14ac:dyDescent="0.25">
      <c r="A1270" s="6"/>
      <c r="C1270" s="6"/>
      <c r="D1270" s="25"/>
      <c r="E1270" s="25"/>
      <c r="F1270" s="23"/>
      <c r="G1270" s="15"/>
      <c r="H1270" s="15"/>
      <c r="I1270" s="15"/>
      <c r="J1270" s="15"/>
    </row>
    <row r="1271" spans="1:10" s="2" customFormat="1" x14ac:dyDescent="0.25">
      <c r="A1271" s="6"/>
      <c r="C1271" s="6"/>
      <c r="D1271" s="25"/>
      <c r="E1271" s="25"/>
      <c r="F1271" s="23"/>
      <c r="G1271" s="15"/>
      <c r="H1271" s="15"/>
      <c r="I1271" s="15"/>
      <c r="J1271" s="15"/>
    </row>
    <row r="1272" spans="1:10" s="2" customFormat="1" x14ac:dyDescent="0.25">
      <c r="A1272" s="6"/>
      <c r="C1272" s="6"/>
      <c r="D1272" s="25"/>
      <c r="E1272" s="25"/>
      <c r="F1272" s="23"/>
      <c r="G1272" s="15"/>
      <c r="H1272" s="15"/>
      <c r="I1272" s="15"/>
      <c r="J1272" s="15"/>
    </row>
    <row r="1273" spans="1:10" s="2" customFormat="1" x14ac:dyDescent="0.25">
      <c r="A1273" s="6"/>
      <c r="C1273" s="6"/>
      <c r="D1273" s="25"/>
      <c r="E1273" s="25"/>
      <c r="F1273" s="23"/>
      <c r="G1273" s="15"/>
      <c r="H1273" s="15"/>
      <c r="I1273" s="15"/>
      <c r="J1273" s="15"/>
    </row>
    <row r="1274" spans="1:10" s="2" customFormat="1" x14ac:dyDescent="0.25">
      <c r="A1274" s="6"/>
      <c r="C1274" s="6"/>
      <c r="D1274" s="25"/>
      <c r="E1274" s="25"/>
      <c r="F1274" s="23"/>
      <c r="G1274" s="15"/>
      <c r="H1274" s="15"/>
      <c r="I1274" s="15"/>
      <c r="J1274" s="15"/>
    </row>
    <row r="1275" spans="1:10" s="2" customFormat="1" x14ac:dyDescent="0.25">
      <c r="A1275" s="6"/>
      <c r="C1275" s="6"/>
      <c r="D1275" s="25"/>
      <c r="E1275" s="25"/>
      <c r="F1275" s="23"/>
      <c r="G1275" s="15"/>
      <c r="H1275" s="15"/>
      <c r="I1275" s="15"/>
      <c r="J1275" s="15"/>
    </row>
    <row r="1276" spans="1:10" s="2" customFormat="1" x14ac:dyDescent="0.25">
      <c r="A1276" s="6"/>
      <c r="C1276" s="6"/>
      <c r="D1276" s="25"/>
      <c r="E1276" s="25"/>
      <c r="F1276" s="23"/>
      <c r="G1276" s="15"/>
      <c r="H1276" s="15"/>
      <c r="I1276" s="15"/>
      <c r="J1276" s="15"/>
    </row>
    <row r="1277" spans="1:10" s="2" customFormat="1" x14ac:dyDescent="0.25">
      <c r="A1277" s="6"/>
      <c r="C1277" s="6"/>
      <c r="D1277" s="25"/>
      <c r="E1277" s="25"/>
      <c r="F1277" s="23"/>
      <c r="G1277" s="15"/>
      <c r="H1277" s="15"/>
      <c r="I1277" s="15"/>
      <c r="J1277" s="15"/>
    </row>
    <row r="1278" spans="1:10" s="2" customFormat="1" x14ac:dyDescent="0.25">
      <c r="A1278" s="6"/>
      <c r="C1278" s="6"/>
      <c r="D1278" s="25"/>
      <c r="E1278" s="25"/>
      <c r="F1278" s="23"/>
      <c r="G1278" s="15"/>
      <c r="H1278" s="15"/>
      <c r="I1278" s="15"/>
      <c r="J1278" s="15"/>
    </row>
    <row r="1279" spans="1:10" s="2" customFormat="1" x14ac:dyDescent="0.25">
      <c r="A1279" s="6"/>
      <c r="C1279" s="6"/>
      <c r="D1279" s="25"/>
      <c r="E1279" s="25"/>
      <c r="F1279" s="23"/>
      <c r="G1279" s="15"/>
      <c r="H1279" s="15"/>
      <c r="I1279" s="15"/>
      <c r="J1279" s="15"/>
    </row>
    <row r="1280" spans="1:10" s="2" customFormat="1" x14ac:dyDescent="0.25">
      <c r="A1280" s="6"/>
      <c r="C1280" s="6"/>
      <c r="D1280" s="25"/>
      <c r="E1280" s="25"/>
      <c r="F1280" s="23"/>
      <c r="G1280" s="15"/>
      <c r="H1280" s="15"/>
      <c r="I1280" s="15"/>
      <c r="J1280" s="15"/>
    </row>
    <row r="1281" spans="1:10" s="2" customFormat="1" x14ac:dyDescent="0.25">
      <c r="A1281" s="6"/>
      <c r="C1281" s="6"/>
      <c r="D1281" s="25"/>
      <c r="E1281" s="25"/>
      <c r="F1281" s="23"/>
      <c r="G1281" s="15"/>
      <c r="H1281" s="15"/>
      <c r="I1281" s="15"/>
      <c r="J1281" s="15"/>
    </row>
    <row r="1282" spans="1:10" s="2" customFormat="1" x14ac:dyDescent="0.25">
      <c r="A1282" s="6"/>
      <c r="C1282" s="6"/>
      <c r="D1282" s="25"/>
      <c r="E1282" s="25"/>
      <c r="F1282" s="23"/>
      <c r="G1282" s="15"/>
      <c r="H1282" s="15"/>
      <c r="I1282" s="15"/>
      <c r="J1282" s="15"/>
    </row>
    <row r="1283" spans="1:10" s="2" customFormat="1" x14ac:dyDescent="0.25">
      <c r="A1283" s="6"/>
      <c r="C1283" s="6"/>
      <c r="D1283" s="25"/>
      <c r="E1283" s="25"/>
      <c r="F1283" s="23"/>
      <c r="G1283" s="15"/>
      <c r="H1283" s="15"/>
      <c r="I1283" s="15"/>
      <c r="J1283" s="15"/>
    </row>
    <row r="1284" spans="1:10" s="2" customFormat="1" x14ac:dyDescent="0.25">
      <c r="A1284" s="6"/>
      <c r="C1284" s="6"/>
      <c r="D1284" s="25"/>
      <c r="E1284" s="25"/>
      <c r="F1284" s="23"/>
      <c r="G1284" s="15"/>
      <c r="H1284" s="15"/>
      <c r="I1284" s="15"/>
      <c r="J1284" s="15"/>
    </row>
    <row r="1285" spans="1:10" s="2" customFormat="1" x14ac:dyDescent="0.25">
      <c r="A1285" s="6"/>
      <c r="C1285" s="6"/>
      <c r="D1285" s="25"/>
      <c r="E1285" s="25"/>
      <c r="F1285" s="23"/>
      <c r="G1285" s="15"/>
      <c r="H1285" s="15"/>
      <c r="I1285" s="15"/>
      <c r="J1285" s="15"/>
    </row>
    <row r="1286" spans="1:10" s="2" customFormat="1" x14ac:dyDescent="0.25">
      <c r="A1286" s="6"/>
      <c r="C1286" s="6"/>
      <c r="D1286" s="25"/>
      <c r="E1286" s="25"/>
      <c r="F1286" s="23"/>
      <c r="G1286" s="15"/>
      <c r="H1286" s="15"/>
      <c r="I1286" s="15"/>
      <c r="J1286" s="15"/>
    </row>
    <row r="1287" spans="1:10" s="2" customFormat="1" x14ac:dyDescent="0.25">
      <c r="A1287" s="6"/>
      <c r="C1287" s="6"/>
      <c r="D1287" s="25"/>
      <c r="E1287" s="25"/>
      <c r="F1287" s="23"/>
      <c r="G1287" s="15"/>
      <c r="H1287" s="15"/>
      <c r="I1287" s="15"/>
      <c r="J1287" s="15"/>
    </row>
    <row r="1288" spans="1:10" s="2" customFormat="1" x14ac:dyDescent="0.25">
      <c r="A1288" s="6"/>
      <c r="C1288" s="6"/>
      <c r="D1288" s="25"/>
      <c r="E1288" s="25"/>
      <c r="F1288" s="23"/>
      <c r="G1288" s="15"/>
      <c r="H1288" s="15"/>
      <c r="I1288" s="15"/>
      <c r="J1288" s="15"/>
    </row>
    <row r="1289" spans="1:10" s="2" customFormat="1" x14ac:dyDescent="0.25">
      <c r="A1289" s="6"/>
      <c r="C1289" s="6"/>
      <c r="D1289" s="25"/>
      <c r="E1289" s="25"/>
      <c r="F1289" s="23"/>
      <c r="G1289" s="15"/>
      <c r="H1289" s="15"/>
      <c r="I1289" s="15"/>
      <c r="J1289" s="15"/>
    </row>
    <row r="1290" spans="1:10" s="2" customFormat="1" x14ac:dyDescent="0.25">
      <c r="A1290" s="6"/>
      <c r="C1290" s="6"/>
      <c r="D1290" s="25"/>
      <c r="E1290" s="25"/>
      <c r="F1290" s="23"/>
      <c r="G1290" s="15"/>
      <c r="H1290" s="15"/>
      <c r="I1290" s="15"/>
      <c r="J1290" s="15"/>
    </row>
    <row r="1291" spans="1:10" s="2" customFormat="1" x14ac:dyDescent="0.25">
      <c r="A1291" s="6"/>
      <c r="C1291" s="6"/>
      <c r="D1291" s="25"/>
      <c r="E1291" s="25"/>
      <c r="F1291" s="23"/>
      <c r="G1291" s="15"/>
      <c r="H1291" s="15"/>
      <c r="I1291" s="15"/>
      <c r="J1291" s="15"/>
    </row>
    <row r="1292" spans="1:10" s="2" customFormat="1" x14ac:dyDescent="0.25">
      <c r="A1292" s="6"/>
      <c r="C1292" s="6"/>
      <c r="D1292" s="25"/>
      <c r="E1292" s="25"/>
      <c r="F1292" s="23"/>
      <c r="G1292" s="15"/>
      <c r="H1292" s="15"/>
      <c r="I1292" s="15"/>
      <c r="J1292" s="15"/>
    </row>
    <row r="1293" spans="1:10" s="2" customFormat="1" x14ac:dyDescent="0.25">
      <c r="A1293" s="6"/>
      <c r="C1293" s="6"/>
      <c r="D1293" s="25"/>
      <c r="E1293" s="25"/>
      <c r="F1293" s="23"/>
      <c r="G1293" s="15"/>
      <c r="H1293" s="15"/>
      <c r="I1293" s="15"/>
      <c r="J1293" s="15"/>
    </row>
    <row r="1294" spans="1:10" s="2" customFormat="1" x14ac:dyDescent="0.25">
      <c r="A1294" s="6"/>
      <c r="C1294" s="6"/>
      <c r="D1294" s="25"/>
      <c r="E1294" s="25"/>
      <c r="F1294" s="23"/>
      <c r="G1294" s="15"/>
      <c r="H1294" s="15"/>
      <c r="I1294" s="15"/>
      <c r="J1294" s="15"/>
    </row>
    <row r="1295" spans="1:10" s="2" customFormat="1" x14ac:dyDescent="0.25">
      <c r="A1295" s="6"/>
      <c r="C1295" s="6"/>
      <c r="D1295" s="25"/>
      <c r="E1295" s="25"/>
      <c r="F1295" s="23"/>
      <c r="G1295" s="15"/>
      <c r="H1295" s="15"/>
      <c r="I1295" s="15"/>
      <c r="J1295" s="15"/>
    </row>
    <row r="1296" spans="1:10" s="2" customFormat="1" x14ac:dyDescent="0.25">
      <c r="A1296" s="6"/>
      <c r="C1296" s="6"/>
      <c r="D1296" s="25"/>
      <c r="E1296" s="25"/>
      <c r="F1296" s="23"/>
      <c r="G1296" s="15"/>
      <c r="H1296" s="15"/>
      <c r="I1296" s="15"/>
      <c r="J1296" s="15"/>
    </row>
    <row r="1297" spans="1:10" s="2" customFormat="1" x14ac:dyDescent="0.25">
      <c r="A1297" s="6"/>
      <c r="C1297" s="6"/>
      <c r="D1297" s="25"/>
      <c r="E1297" s="25"/>
      <c r="F1297" s="23"/>
      <c r="G1297" s="15"/>
      <c r="H1297" s="15"/>
      <c r="I1297" s="15"/>
      <c r="J1297" s="15"/>
    </row>
    <row r="1298" spans="1:10" s="2" customFormat="1" x14ac:dyDescent="0.25">
      <c r="A1298" s="6"/>
      <c r="C1298" s="6"/>
      <c r="D1298" s="25"/>
      <c r="E1298" s="25"/>
      <c r="F1298" s="23"/>
      <c r="G1298" s="15"/>
      <c r="H1298" s="15"/>
      <c r="I1298" s="15"/>
      <c r="J1298" s="15"/>
    </row>
    <row r="1299" spans="1:10" s="2" customFormat="1" x14ac:dyDescent="0.25">
      <c r="A1299" s="6"/>
      <c r="C1299" s="6"/>
      <c r="D1299" s="25"/>
      <c r="E1299" s="25"/>
      <c r="F1299" s="23"/>
      <c r="G1299" s="15"/>
      <c r="H1299" s="15"/>
      <c r="I1299" s="15"/>
      <c r="J1299" s="15"/>
    </row>
    <row r="1300" spans="1:10" s="2" customFormat="1" x14ac:dyDescent="0.25">
      <c r="A1300" s="6"/>
      <c r="C1300" s="6"/>
      <c r="D1300" s="25"/>
      <c r="E1300" s="25"/>
      <c r="F1300" s="23"/>
      <c r="G1300" s="15"/>
      <c r="H1300" s="15"/>
      <c r="I1300" s="15"/>
      <c r="J1300" s="15"/>
    </row>
    <row r="1301" spans="1:10" s="2" customFormat="1" x14ac:dyDescent="0.25">
      <c r="A1301" s="6"/>
      <c r="C1301" s="6"/>
      <c r="D1301" s="25"/>
      <c r="E1301" s="25"/>
      <c r="F1301" s="23"/>
      <c r="G1301" s="15"/>
      <c r="H1301" s="15"/>
      <c r="I1301" s="15"/>
      <c r="J1301" s="15"/>
    </row>
    <row r="1302" spans="1:10" s="2" customFormat="1" x14ac:dyDescent="0.25">
      <c r="A1302" s="6"/>
      <c r="C1302" s="6"/>
      <c r="D1302" s="25"/>
      <c r="E1302" s="25"/>
      <c r="F1302" s="23"/>
      <c r="G1302" s="15"/>
      <c r="H1302" s="15"/>
      <c r="I1302" s="15"/>
      <c r="J1302" s="15"/>
    </row>
    <row r="1303" spans="1:10" s="2" customFormat="1" x14ac:dyDescent="0.25">
      <c r="A1303" s="6"/>
      <c r="C1303" s="6"/>
      <c r="D1303" s="25"/>
      <c r="E1303" s="25"/>
      <c r="F1303" s="23"/>
      <c r="G1303" s="15"/>
      <c r="H1303" s="15"/>
      <c r="I1303" s="15"/>
      <c r="J1303" s="15"/>
    </row>
    <row r="1304" spans="1:10" s="2" customFormat="1" x14ac:dyDescent="0.25">
      <c r="A1304" s="6"/>
      <c r="C1304" s="6"/>
      <c r="D1304" s="25"/>
      <c r="E1304" s="25"/>
      <c r="F1304" s="23"/>
      <c r="G1304" s="15"/>
      <c r="H1304" s="15"/>
      <c r="I1304" s="15"/>
      <c r="J1304" s="15"/>
    </row>
    <row r="1305" spans="1:10" s="2" customFormat="1" x14ac:dyDescent="0.25">
      <c r="A1305" s="6"/>
      <c r="C1305" s="6"/>
      <c r="D1305" s="25"/>
      <c r="E1305" s="25"/>
      <c r="F1305" s="23"/>
      <c r="G1305" s="15"/>
      <c r="H1305" s="15"/>
      <c r="I1305" s="15"/>
      <c r="J1305" s="15"/>
    </row>
    <row r="1306" spans="1:10" s="2" customFormat="1" x14ac:dyDescent="0.25">
      <c r="A1306" s="6"/>
      <c r="C1306" s="6"/>
      <c r="D1306" s="25"/>
      <c r="E1306" s="25"/>
      <c r="F1306" s="23"/>
      <c r="G1306" s="15"/>
      <c r="H1306" s="15"/>
      <c r="I1306" s="15"/>
      <c r="J1306" s="15"/>
    </row>
    <row r="1307" spans="1:10" s="2" customFormat="1" x14ac:dyDescent="0.25">
      <c r="A1307" s="6"/>
      <c r="C1307" s="6"/>
      <c r="D1307" s="25"/>
      <c r="E1307" s="25"/>
      <c r="F1307" s="23"/>
      <c r="G1307" s="15"/>
      <c r="H1307" s="15"/>
      <c r="I1307" s="15"/>
      <c r="J1307" s="15"/>
    </row>
    <row r="1308" spans="1:10" s="2" customFormat="1" x14ac:dyDescent="0.25">
      <c r="A1308" s="6"/>
      <c r="C1308" s="6"/>
      <c r="D1308" s="25"/>
      <c r="E1308" s="25"/>
      <c r="F1308" s="23"/>
      <c r="G1308" s="15"/>
      <c r="H1308" s="15"/>
      <c r="I1308" s="15"/>
      <c r="J1308" s="15"/>
    </row>
    <row r="1309" spans="1:10" s="2" customFormat="1" x14ac:dyDescent="0.25">
      <c r="A1309" s="6"/>
      <c r="C1309" s="6"/>
      <c r="D1309" s="25"/>
      <c r="E1309" s="25"/>
      <c r="F1309" s="23"/>
      <c r="G1309" s="15"/>
      <c r="H1309" s="15"/>
      <c r="I1309" s="15"/>
      <c r="J1309" s="15"/>
    </row>
    <row r="1310" spans="1:10" s="2" customFormat="1" x14ac:dyDescent="0.25">
      <c r="A1310" s="6"/>
      <c r="C1310" s="6"/>
      <c r="D1310" s="25"/>
      <c r="E1310" s="25"/>
      <c r="F1310" s="23"/>
      <c r="G1310" s="15"/>
      <c r="H1310" s="15"/>
      <c r="I1310" s="15"/>
      <c r="J1310" s="15"/>
    </row>
    <row r="1311" spans="1:10" s="2" customFormat="1" x14ac:dyDescent="0.25">
      <c r="A1311" s="6"/>
      <c r="C1311" s="6"/>
      <c r="D1311" s="25"/>
      <c r="E1311" s="25"/>
      <c r="F1311" s="23"/>
      <c r="G1311" s="15"/>
      <c r="H1311" s="15"/>
      <c r="I1311" s="15"/>
      <c r="J1311" s="15"/>
    </row>
    <row r="1312" spans="1:10" s="2" customFormat="1" x14ac:dyDescent="0.25">
      <c r="A1312" s="6"/>
      <c r="C1312" s="6"/>
      <c r="D1312" s="25"/>
      <c r="E1312" s="25"/>
      <c r="F1312" s="23"/>
      <c r="G1312" s="15"/>
      <c r="H1312" s="15"/>
      <c r="I1312" s="15"/>
      <c r="J1312" s="15"/>
    </row>
    <row r="1313" spans="1:10" s="2" customFormat="1" x14ac:dyDescent="0.25">
      <c r="A1313" s="6"/>
      <c r="C1313" s="6"/>
      <c r="D1313" s="25"/>
      <c r="E1313" s="25"/>
      <c r="F1313" s="23"/>
      <c r="G1313" s="15"/>
      <c r="H1313" s="15"/>
      <c r="I1313" s="15"/>
      <c r="J1313" s="15"/>
    </row>
    <row r="1314" spans="1:10" s="2" customFormat="1" x14ac:dyDescent="0.25">
      <c r="A1314" s="6"/>
      <c r="C1314" s="6"/>
      <c r="D1314" s="25"/>
      <c r="E1314" s="25"/>
      <c r="F1314" s="23"/>
      <c r="G1314" s="15"/>
      <c r="H1314" s="15"/>
      <c r="I1314" s="15"/>
      <c r="J1314" s="15"/>
    </row>
    <row r="1315" spans="1:10" s="2" customFormat="1" x14ac:dyDescent="0.25">
      <c r="A1315" s="6"/>
      <c r="C1315" s="6"/>
      <c r="D1315" s="25"/>
      <c r="E1315" s="25"/>
      <c r="F1315" s="23"/>
      <c r="G1315" s="15"/>
      <c r="H1315" s="15"/>
      <c r="I1315" s="15"/>
      <c r="J1315" s="15"/>
    </row>
    <row r="1316" spans="1:10" s="2" customFormat="1" x14ac:dyDescent="0.25">
      <c r="A1316" s="6"/>
      <c r="C1316" s="6"/>
      <c r="D1316" s="25"/>
      <c r="E1316" s="25"/>
      <c r="F1316" s="23"/>
      <c r="G1316" s="15"/>
      <c r="H1316" s="15"/>
      <c r="I1316" s="15"/>
      <c r="J1316" s="15"/>
    </row>
    <row r="1317" spans="1:10" s="2" customFormat="1" x14ac:dyDescent="0.25">
      <c r="A1317" s="6"/>
      <c r="C1317" s="6"/>
      <c r="D1317" s="25"/>
      <c r="E1317" s="25"/>
      <c r="F1317" s="23"/>
      <c r="G1317" s="15"/>
      <c r="H1317" s="15"/>
      <c r="I1317" s="15"/>
      <c r="J1317" s="15"/>
    </row>
    <row r="1318" spans="1:10" s="2" customFormat="1" x14ac:dyDescent="0.25">
      <c r="A1318" s="6"/>
      <c r="C1318" s="6"/>
      <c r="D1318" s="25"/>
      <c r="E1318" s="25"/>
      <c r="F1318" s="23"/>
      <c r="G1318" s="15"/>
      <c r="H1318" s="15"/>
      <c r="I1318" s="15"/>
      <c r="J1318" s="15"/>
    </row>
    <row r="1319" spans="1:10" s="2" customFormat="1" x14ac:dyDescent="0.25">
      <c r="A1319" s="6"/>
      <c r="C1319" s="6"/>
      <c r="D1319" s="25"/>
      <c r="E1319" s="25"/>
      <c r="F1319" s="23"/>
      <c r="G1319" s="15"/>
      <c r="H1319" s="15"/>
      <c r="I1319" s="15"/>
      <c r="J1319" s="15"/>
    </row>
    <row r="1320" spans="1:10" s="2" customFormat="1" x14ac:dyDescent="0.25">
      <c r="A1320" s="6"/>
      <c r="C1320" s="6"/>
      <c r="D1320" s="25"/>
      <c r="E1320" s="25"/>
      <c r="F1320" s="23"/>
      <c r="G1320" s="15"/>
      <c r="H1320" s="15"/>
      <c r="I1320" s="15"/>
      <c r="J1320" s="15"/>
    </row>
    <row r="1321" spans="1:10" s="2" customFormat="1" x14ac:dyDescent="0.25">
      <c r="A1321" s="6"/>
      <c r="C1321" s="6"/>
      <c r="D1321" s="25"/>
      <c r="E1321" s="25"/>
      <c r="F1321" s="23"/>
      <c r="G1321" s="15"/>
      <c r="H1321" s="15"/>
      <c r="I1321" s="15"/>
      <c r="J1321" s="15"/>
    </row>
    <row r="1322" spans="1:10" s="2" customFormat="1" x14ac:dyDescent="0.25">
      <c r="A1322" s="6"/>
      <c r="C1322" s="6"/>
      <c r="D1322" s="25"/>
      <c r="E1322" s="25"/>
      <c r="F1322" s="23"/>
      <c r="G1322" s="15"/>
      <c r="H1322" s="15"/>
      <c r="I1322" s="15"/>
      <c r="J1322" s="15"/>
    </row>
    <row r="1323" spans="1:10" s="2" customFormat="1" x14ac:dyDescent="0.25">
      <c r="A1323" s="6"/>
      <c r="C1323" s="6"/>
      <c r="D1323" s="25"/>
      <c r="E1323" s="25"/>
      <c r="F1323" s="23"/>
      <c r="G1323" s="15"/>
      <c r="H1323" s="15"/>
      <c r="I1323" s="15"/>
      <c r="J1323" s="15"/>
    </row>
    <row r="1324" spans="1:10" s="2" customFormat="1" x14ac:dyDescent="0.25">
      <c r="A1324" s="6"/>
      <c r="C1324" s="6"/>
      <c r="D1324" s="25"/>
      <c r="E1324" s="25"/>
      <c r="F1324" s="23"/>
      <c r="G1324" s="15"/>
      <c r="H1324" s="15"/>
      <c r="I1324" s="15"/>
      <c r="J1324" s="15"/>
    </row>
    <row r="1325" spans="1:10" s="2" customFormat="1" x14ac:dyDescent="0.25">
      <c r="A1325" s="6"/>
      <c r="C1325" s="6"/>
      <c r="D1325" s="25"/>
      <c r="E1325" s="25"/>
      <c r="F1325" s="23"/>
      <c r="G1325" s="15"/>
      <c r="H1325" s="15"/>
      <c r="I1325" s="15"/>
      <c r="J1325" s="15"/>
    </row>
    <row r="1326" spans="1:10" s="2" customFormat="1" x14ac:dyDescent="0.25">
      <c r="A1326" s="6"/>
      <c r="C1326" s="6"/>
      <c r="D1326" s="25"/>
      <c r="E1326" s="25"/>
      <c r="F1326" s="23"/>
      <c r="G1326" s="15"/>
      <c r="H1326" s="15"/>
      <c r="I1326" s="15"/>
      <c r="J1326" s="15"/>
    </row>
    <row r="1327" spans="1:10" s="2" customFormat="1" x14ac:dyDescent="0.25">
      <c r="A1327" s="6"/>
      <c r="C1327" s="6"/>
      <c r="D1327" s="25"/>
      <c r="E1327" s="25"/>
      <c r="F1327" s="23"/>
      <c r="G1327" s="15"/>
      <c r="H1327" s="15"/>
      <c r="I1327" s="15"/>
      <c r="J1327" s="15"/>
    </row>
    <row r="1328" spans="1:10" s="2" customFormat="1" x14ac:dyDescent="0.25">
      <c r="A1328" s="6"/>
      <c r="C1328" s="6"/>
      <c r="D1328" s="25"/>
      <c r="E1328" s="25"/>
      <c r="F1328" s="23"/>
      <c r="G1328" s="15"/>
      <c r="H1328" s="15"/>
      <c r="I1328" s="15"/>
      <c r="J1328" s="15"/>
    </row>
    <row r="1329" spans="1:10" s="2" customFormat="1" x14ac:dyDescent="0.25">
      <c r="A1329" s="6"/>
      <c r="C1329" s="6"/>
      <c r="D1329" s="25"/>
      <c r="E1329" s="25"/>
      <c r="F1329" s="23"/>
      <c r="G1329" s="15"/>
      <c r="H1329" s="15"/>
      <c r="I1329" s="15"/>
      <c r="J1329" s="15"/>
    </row>
    <row r="1330" spans="1:10" s="2" customFormat="1" x14ac:dyDescent="0.25">
      <c r="A1330" s="6"/>
      <c r="C1330" s="6"/>
      <c r="D1330" s="25"/>
      <c r="E1330" s="25"/>
      <c r="F1330" s="23"/>
      <c r="G1330" s="15"/>
      <c r="H1330" s="15"/>
      <c r="I1330" s="15"/>
      <c r="J1330" s="15"/>
    </row>
    <row r="1331" spans="1:10" s="2" customFormat="1" x14ac:dyDescent="0.25">
      <c r="A1331" s="6"/>
      <c r="C1331" s="6"/>
      <c r="D1331" s="25"/>
      <c r="E1331" s="25"/>
      <c r="F1331" s="23"/>
      <c r="G1331" s="15"/>
      <c r="H1331" s="15"/>
      <c r="I1331" s="15"/>
      <c r="J1331" s="15"/>
    </row>
    <row r="1332" spans="1:10" s="2" customFormat="1" x14ac:dyDescent="0.25">
      <c r="A1332" s="6"/>
      <c r="C1332" s="6"/>
      <c r="D1332" s="25"/>
      <c r="E1332" s="25"/>
      <c r="F1332" s="23"/>
      <c r="G1332" s="15"/>
      <c r="H1332" s="15"/>
      <c r="I1332" s="15"/>
      <c r="J1332" s="15"/>
    </row>
    <row r="1333" spans="1:10" s="2" customFormat="1" x14ac:dyDescent="0.25">
      <c r="A1333" s="6"/>
      <c r="C1333" s="6"/>
      <c r="D1333" s="25"/>
      <c r="E1333" s="25"/>
      <c r="F1333" s="23"/>
      <c r="G1333" s="15"/>
      <c r="H1333" s="15"/>
      <c r="I1333" s="15"/>
      <c r="J1333" s="15"/>
    </row>
    <row r="1334" spans="1:10" s="2" customFormat="1" x14ac:dyDescent="0.25">
      <c r="A1334" s="6"/>
      <c r="C1334" s="6"/>
      <c r="D1334" s="25"/>
      <c r="E1334" s="25"/>
      <c r="F1334" s="23"/>
      <c r="G1334" s="15"/>
      <c r="H1334" s="15"/>
      <c r="I1334" s="15"/>
      <c r="J1334" s="15"/>
    </row>
    <row r="1335" spans="1:10" s="2" customFormat="1" x14ac:dyDescent="0.25">
      <c r="A1335" s="6"/>
      <c r="C1335" s="6"/>
      <c r="D1335" s="25"/>
      <c r="E1335" s="25"/>
      <c r="F1335" s="23"/>
      <c r="G1335" s="15"/>
      <c r="H1335" s="15"/>
      <c r="I1335" s="15"/>
      <c r="J1335" s="15"/>
    </row>
    <row r="1336" spans="1:10" s="2" customFormat="1" x14ac:dyDescent="0.25">
      <c r="A1336" s="6"/>
      <c r="C1336" s="6"/>
      <c r="D1336" s="25"/>
      <c r="E1336" s="25"/>
      <c r="F1336" s="23"/>
      <c r="G1336" s="15"/>
      <c r="H1336" s="15"/>
      <c r="I1336" s="15"/>
      <c r="J1336" s="15"/>
    </row>
    <row r="1337" spans="1:10" s="2" customFormat="1" x14ac:dyDescent="0.25">
      <c r="A1337" s="6"/>
      <c r="C1337" s="6"/>
      <c r="D1337" s="25"/>
      <c r="E1337" s="25"/>
      <c r="F1337" s="23"/>
      <c r="G1337" s="15"/>
      <c r="H1337" s="15"/>
      <c r="I1337" s="15"/>
      <c r="J1337" s="15"/>
    </row>
    <row r="1338" spans="1:10" s="2" customFormat="1" x14ac:dyDescent="0.25">
      <c r="A1338" s="6"/>
      <c r="C1338" s="6"/>
      <c r="D1338" s="25"/>
      <c r="E1338" s="25"/>
      <c r="F1338" s="23"/>
      <c r="G1338" s="15"/>
      <c r="H1338" s="15"/>
      <c r="I1338" s="15"/>
      <c r="J1338" s="15"/>
    </row>
    <row r="1339" spans="1:10" s="2" customFormat="1" x14ac:dyDescent="0.25">
      <c r="A1339" s="6"/>
      <c r="C1339" s="6"/>
      <c r="D1339" s="25"/>
      <c r="E1339" s="25"/>
      <c r="F1339" s="23"/>
      <c r="G1339" s="15"/>
      <c r="H1339" s="15"/>
      <c r="I1339" s="15"/>
      <c r="J1339" s="15"/>
    </row>
    <row r="1340" spans="1:10" s="2" customFormat="1" x14ac:dyDescent="0.25">
      <c r="A1340" s="6"/>
      <c r="C1340" s="6"/>
      <c r="D1340" s="25"/>
      <c r="E1340" s="25"/>
      <c r="F1340" s="23"/>
      <c r="G1340" s="15"/>
      <c r="H1340" s="15"/>
      <c r="I1340" s="15"/>
      <c r="J1340" s="15"/>
    </row>
    <row r="1341" spans="1:10" s="2" customFormat="1" x14ac:dyDescent="0.25">
      <c r="A1341" s="6"/>
      <c r="C1341" s="6"/>
      <c r="D1341" s="25"/>
      <c r="E1341" s="25"/>
      <c r="F1341" s="23"/>
      <c r="G1341" s="15"/>
      <c r="H1341" s="15"/>
      <c r="I1341" s="15"/>
      <c r="J1341" s="15"/>
    </row>
    <row r="1342" spans="1:10" s="2" customFormat="1" x14ac:dyDescent="0.25">
      <c r="A1342" s="6"/>
      <c r="C1342" s="6"/>
      <c r="D1342" s="25"/>
      <c r="E1342" s="25"/>
      <c r="F1342" s="23"/>
      <c r="G1342" s="15"/>
      <c r="H1342" s="15"/>
      <c r="I1342" s="15"/>
      <c r="J1342" s="15"/>
    </row>
    <row r="1343" spans="1:10" s="2" customFormat="1" x14ac:dyDescent="0.25">
      <c r="A1343" s="6"/>
      <c r="C1343" s="6"/>
      <c r="D1343" s="25"/>
      <c r="E1343" s="25"/>
      <c r="F1343" s="23"/>
      <c r="G1343" s="15"/>
      <c r="H1343" s="15"/>
      <c r="I1343" s="15"/>
      <c r="J1343" s="15"/>
    </row>
    <row r="1344" spans="1:10" s="2" customFormat="1" x14ac:dyDescent="0.25">
      <c r="A1344" s="6"/>
      <c r="C1344" s="6"/>
      <c r="D1344" s="25"/>
      <c r="E1344" s="25"/>
      <c r="F1344" s="23"/>
      <c r="G1344" s="15"/>
      <c r="H1344" s="15"/>
      <c r="I1344" s="15"/>
      <c r="J1344" s="15"/>
    </row>
    <row r="1345" spans="1:10" s="2" customFormat="1" x14ac:dyDescent="0.25">
      <c r="A1345" s="6"/>
      <c r="C1345" s="6"/>
      <c r="D1345" s="25"/>
      <c r="E1345" s="25"/>
      <c r="F1345" s="23"/>
      <c r="G1345" s="15"/>
      <c r="H1345" s="15"/>
      <c r="I1345" s="15"/>
      <c r="J1345" s="15"/>
    </row>
    <row r="1346" spans="1:10" s="2" customFormat="1" x14ac:dyDescent="0.25">
      <c r="A1346" s="6"/>
      <c r="C1346" s="6"/>
      <c r="D1346" s="25"/>
      <c r="E1346" s="25"/>
      <c r="F1346" s="23"/>
      <c r="G1346" s="15"/>
      <c r="H1346" s="15"/>
      <c r="I1346" s="15"/>
      <c r="J1346" s="15"/>
    </row>
    <row r="1347" spans="1:10" s="2" customFormat="1" x14ac:dyDescent="0.25">
      <c r="A1347" s="6"/>
      <c r="C1347" s="6"/>
      <c r="D1347" s="25"/>
      <c r="E1347" s="25"/>
      <c r="F1347" s="23"/>
      <c r="G1347" s="15"/>
      <c r="H1347" s="15"/>
      <c r="I1347" s="15"/>
      <c r="J1347" s="15"/>
    </row>
    <row r="1348" spans="1:10" s="2" customFormat="1" x14ac:dyDescent="0.25">
      <c r="A1348" s="6"/>
      <c r="C1348" s="6"/>
      <c r="D1348" s="25"/>
      <c r="E1348" s="25"/>
      <c r="F1348" s="23"/>
      <c r="G1348" s="15"/>
      <c r="H1348" s="15"/>
      <c r="I1348" s="15"/>
      <c r="J1348" s="15"/>
    </row>
    <row r="1349" spans="1:10" s="2" customFormat="1" x14ac:dyDescent="0.25">
      <c r="A1349" s="6"/>
      <c r="C1349" s="6"/>
      <c r="D1349" s="25"/>
      <c r="E1349" s="25"/>
      <c r="F1349" s="23"/>
      <c r="G1349" s="15"/>
      <c r="H1349" s="15"/>
      <c r="I1349" s="15"/>
      <c r="J1349" s="15"/>
    </row>
    <row r="1350" spans="1:10" s="2" customFormat="1" x14ac:dyDescent="0.25">
      <c r="A1350" s="6"/>
      <c r="C1350" s="6"/>
      <c r="D1350" s="25"/>
      <c r="E1350" s="25"/>
      <c r="F1350" s="23"/>
      <c r="G1350" s="15"/>
      <c r="H1350" s="15"/>
      <c r="I1350" s="15"/>
      <c r="J1350" s="15"/>
    </row>
    <row r="1351" spans="1:10" s="2" customFormat="1" x14ac:dyDescent="0.25">
      <c r="A1351" s="6"/>
      <c r="C1351" s="6"/>
      <c r="D1351" s="25"/>
      <c r="E1351" s="25"/>
      <c r="F1351" s="23"/>
      <c r="G1351" s="15"/>
      <c r="H1351" s="15"/>
      <c r="I1351" s="15"/>
      <c r="J1351" s="15"/>
    </row>
    <row r="1352" spans="1:10" s="2" customFormat="1" x14ac:dyDescent="0.25">
      <c r="A1352" s="6"/>
      <c r="C1352" s="6"/>
      <c r="D1352" s="25"/>
      <c r="E1352" s="25"/>
      <c r="F1352" s="23"/>
      <c r="G1352" s="15"/>
      <c r="H1352" s="15"/>
      <c r="I1352" s="15"/>
      <c r="J1352" s="15"/>
    </row>
    <row r="1353" spans="1:10" s="2" customFormat="1" x14ac:dyDescent="0.25">
      <c r="A1353" s="6"/>
      <c r="C1353" s="6"/>
      <c r="D1353" s="25"/>
      <c r="E1353" s="25"/>
      <c r="F1353" s="23"/>
      <c r="G1353" s="15"/>
      <c r="H1353" s="15"/>
      <c r="I1353" s="15"/>
      <c r="J1353" s="15"/>
    </row>
    <row r="1354" spans="1:10" s="2" customFormat="1" x14ac:dyDescent="0.25">
      <c r="A1354" s="6"/>
      <c r="C1354" s="6"/>
      <c r="D1354" s="25"/>
      <c r="E1354" s="25"/>
      <c r="F1354" s="23"/>
      <c r="G1354" s="15"/>
      <c r="H1354" s="15"/>
      <c r="I1354" s="15"/>
      <c r="J1354" s="15"/>
    </row>
    <row r="1355" spans="1:10" s="2" customFormat="1" x14ac:dyDescent="0.25">
      <c r="A1355" s="6"/>
      <c r="C1355" s="6"/>
      <c r="D1355" s="25"/>
      <c r="E1355" s="25"/>
      <c r="F1355" s="23"/>
      <c r="G1355" s="15"/>
      <c r="H1355" s="15"/>
      <c r="I1355" s="15"/>
      <c r="J1355" s="15"/>
    </row>
    <row r="1356" spans="1:10" s="2" customFormat="1" x14ac:dyDescent="0.25">
      <c r="A1356" s="6"/>
      <c r="C1356" s="6"/>
      <c r="D1356" s="25"/>
      <c r="E1356" s="25"/>
      <c r="F1356" s="23"/>
      <c r="G1356" s="15"/>
      <c r="H1356" s="15"/>
      <c r="I1356" s="15"/>
      <c r="J1356" s="15"/>
    </row>
    <row r="1357" spans="1:10" s="2" customFormat="1" x14ac:dyDescent="0.25">
      <c r="A1357" s="6"/>
      <c r="C1357" s="6"/>
      <c r="D1357" s="25"/>
      <c r="E1357" s="25"/>
      <c r="F1357" s="23"/>
      <c r="G1357" s="15"/>
      <c r="H1357" s="15"/>
      <c r="I1357" s="15"/>
      <c r="J1357" s="15"/>
    </row>
    <row r="1358" spans="1:10" s="2" customFormat="1" x14ac:dyDescent="0.25">
      <c r="A1358" s="6"/>
      <c r="C1358" s="6"/>
      <c r="D1358" s="25"/>
      <c r="E1358" s="25"/>
      <c r="F1358" s="23"/>
      <c r="G1358" s="15"/>
      <c r="H1358" s="15"/>
      <c r="I1358" s="15"/>
      <c r="J1358" s="15"/>
    </row>
    <row r="1359" spans="1:10" s="2" customFormat="1" x14ac:dyDescent="0.25">
      <c r="A1359" s="6"/>
      <c r="C1359" s="6"/>
      <c r="D1359" s="25"/>
      <c r="E1359" s="25"/>
      <c r="F1359" s="23"/>
      <c r="G1359" s="15"/>
      <c r="H1359" s="15"/>
      <c r="I1359" s="15"/>
      <c r="J1359" s="15"/>
    </row>
    <row r="1360" spans="1:10" s="2" customFormat="1" x14ac:dyDescent="0.25">
      <c r="A1360" s="6"/>
      <c r="C1360" s="6"/>
      <c r="D1360" s="25"/>
      <c r="E1360" s="25"/>
      <c r="F1360" s="23"/>
      <c r="G1360" s="15"/>
      <c r="H1360" s="15"/>
      <c r="I1360" s="15"/>
      <c r="J1360" s="15"/>
    </row>
    <row r="1361" spans="1:10" s="2" customFormat="1" x14ac:dyDescent="0.25">
      <c r="A1361" s="6"/>
      <c r="C1361" s="6"/>
      <c r="D1361" s="25"/>
      <c r="E1361" s="25"/>
      <c r="F1361" s="23"/>
      <c r="G1361" s="15"/>
      <c r="H1361" s="15"/>
      <c r="I1361" s="15"/>
      <c r="J1361" s="15"/>
    </row>
    <row r="1362" spans="1:10" s="2" customFormat="1" x14ac:dyDescent="0.25">
      <c r="A1362" s="6"/>
      <c r="C1362" s="6"/>
      <c r="D1362" s="25"/>
      <c r="E1362" s="25"/>
      <c r="F1362" s="23"/>
      <c r="G1362" s="15"/>
      <c r="H1362" s="15"/>
      <c r="I1362" s="15"/>
      <c r="J1362" s="15"/>
    </row>
    <row r="1363" spans="1:10" s="2" customFormat="1" x14ac:dyDescent="0.25">
      <c r="A1363" s="6"/>
      <c r="C1363" s="6"/>
      <c r="D1363" s="25"/>
      <c r="E1363" s="25"/>
      <c r="F1363" s="23"/>
      <c r="G1363" s="15"/>
      <c r="H1363" s="15"/>
      <c r="I1363" s="15"/>
      <c r="J1363" s="15"/>
    </row>
    <row r="1364" spans="1:10" s="2" customFormat="1" x14ac:dyDescent="0.25">
      <c r="A1364" s="6"/>
      <c r="C1364" s="6"/>
      <c r="D1364" s="25"/>
      <c r="E1364" s="25"/>
      <c r="F1364" s="23"/>
      <c r="G1364" s="15"/>
      <c r="H1364" s="15"/>
      <c r="I1364" s="15"/>
      <c r="J1364" s="15"/>
    </row>
    <row r="1365" spans="1:10" s="2" customFormat="1" x14ac:dyDescent="0.25">
      <c r="A1365" s="6"/>
      <c r="C1365" s="6"/>
      <c r="D1365" s="25"/>
      <c r="E1365" s="25"/>
      <c r="F1365" s="23"/>
      <c r="G1365" s="15"/>
      <c r="H1365" s="15"/>
      <c r="I1365" s="15"/>
      <c r="J1365" s="15"/>
    </row>
    <row r="1366" spans="1:10" s="2" customFormat="1" x14ac:dyDescent="0.25">
      <c r="A1366" s="6"/>
      <c r="C1366" s="6"/>
      <c r="D1366" s="25"/>
      <c r="E1366" s="25"/>
      <c r="F1366" s="23"/>
      <c r="G1366" s="15"/>
      <c r="H1366" s="15"/>
      <c r="I1366" s="15"/>
      <c r="J1366" s="15"/>
    </row>
    <row r="1367" spans="1:10" s="2" customFormat="1" x14ac:dyDescent="0.25">
      <c r="A1367" s="6"/>
      <c r="C1367" s="6"/>
      <c r="D1367" s="25"/>
      <c r="E1367" s="25"/>
      <c r="F1367" s="23"/>
      <c r="G1367" s="15"/>
      <c r="H1367" s="15"/>
      <c r="I1367" s="15"/>
      <c r="J1367" s="15"/>
    </row>
    <row r="1368" spans="1:10" s="2" customFormat="1" x14ac:dyDescent="0.25">
      <c r="A1368" s="6"/>
      <c r="C1368" s="6"/>
      <c r="D1368" s="25"/>
      <c r="E1368" s="25"/>
      <c r="F1368" s="23"/>
      <c r="G1368" s="15"/>
      <c r="H1368" s="15"/>
      <c r="I1368" s="15"/>
      <c r="J1368" s="15"/>
    </row>
    <row r="1369" spans="1:10" s="2" customFormat="1" x14ac:dyDescent="0.25">
      <c r="A1369" s="6"/>
      <c r="C1369" s="6"/>
      <c r="D1369" s="25"/>
      <c r="E1369" s="25"/>
      <c r="F1369" s="23"/>
      <c r="G1369" s="15"/>
      <c r="H1369" s="15"/>
      <c r="I1369" s="15"/>
      <c r="J1369" s="15"/>
    </row>
    <row r="1370" spans="1:10" s="2" customFormat="1" x14ac:dyDescent="0.25">
      <c r="A1370" s="6"/>
      <c r="C1370" s="6"/>
      <c r="D1370" s="25"/>
      <c r="E1370" s="25"/>
      <c r="F1370" s="23"/>
      <c r="G1370" s="15"/>
      <c r="H1370" s="15"/>
      <c r="I1370" s="15"/>
      <c r="J1370" s="15"/>
    </row>
    <row r="1371" spans="1:10" s="2" customFormat="1" x14ac:dyDescent="0.25">
      <c r="A1371" s="6"/>
      <c r="C1371" s="6"/>
      <c r="D1371" s="25"/>
      <c r="E1371" s="25"/>
      <c r="F1371" s="23"/>
      <c r="G1371" s="15"/>
      <c r="H1371" s="15"/>
      <c r="I1371" s="15"/>
      <c r="J1371" s="15"/>
    </row>
    <row r="1372" spans="1:10" s="2" customFormat="1" x14ac:dyDescent="0.25">
      <c r="A1372" s="6"/>
      <c r="C1372" s="6"/>
      <c r="D1372" s="25"/>
      <c r="E1372" s="25"/>
      <c r="F1372" s="23"/>
      <c r="G1372" s="15"/>
      <c r="H1372" s="15"/>
      <c r="I1372" s="15"/>
      <c r="J1372" s="15"/>
    </row>
    <row r="1373" spans="1:10" s="2" customFormat="1" x14ac:dyDescent="0.25">
      <c r="A1373" s="6"/>
      <c r="C1373" s="6"/>
      <c r="D1373" s="25"/>
      <c r="E1373" s="25"/>
      <c r="F1373" s="23"/>
      <c r="G1373" s="15"/>
      <c r="H1373" s="15"/>
      <c r="I1373" s="15"/>
      <c r="J1373" s="15"/>
    </row>
    <row r="1374" spans="1:10" s="2" customFormat="1" x14ac:dyDescent="0.25">
      <c r="A1374" s="6"/>
      <c r="C1374" s="6"/>
      <c r="D1374" s="25"/>
      <c r="E1374" s="25"/>
      <c r="F1374" s="23"/>
      <c r="G1374" s="15"/>
      <c r="H1374" s="15"/>
      <c r="I1374" s="15"/>
      <c r="J1374" s="15"/>
    </row>
    <row r="1375" spans="1:10" s="2" customFormat="1" x14ac:dyDescent="0.25">
      <c r="A1375" s="6"/>
      <c r="C1375" s="6"/>
      <c r="D1375" s="25"/>
      <c r="E1375" s="25"/>
      <c r="F1375" s="23"/>
      <c r="G1375" s="15"/>
      <c r="H1375" s="15"/>
      <c r="I1375" s="15"/>
      <c r="J1375" s="15"/>
    </row>
    <row r="1376" spans="1:10" s="2" customFormat="1" x14ac:dyDescent="0.25">
      <c r="A1376" s="6"/>
      <c r="C1376" s="6"/>
      <c r="D1376" s="25"/>
      <c r="E1376" s="25"/>
      <c r="F1376" s="23"/>
      <c r="G1376" s="15"/>
      <c r="H1376" s="15"/>
      <c r="I1376" s="15"/>
      <c r="J1376" s="15"/>
    </row>
    <row r="1377" spans="1:10" s="2" customFormat="1" x14ac:dyDescent="0.25">
      <c r="A1377" s="6"/>
      <c r="C1377" s="6"/>
      <c r="D1377" s="25"/>
      <c r="E1377" s="25"/>
      <c r="F1377" s="23"/>
      <c r="G1377" s="15"/>
      <c r="H1377" s="15"/>
      <c r="I1377" s="15"/>
      <c r="J1377" s="15"/>
    </row>
    <row r="1378" spans="1:10" s="2" customFormat="1" x14ac:dyDescent="0.25">
      <c r="A1378" s="6"/>
      <c r="C1378" s="6"/>
      <c r="D1378" s="25"/>
      <c r="E1378" s="25"/>
      <c r="F1378" s="23"/>
      <c r="G1378" s="15"/>
      <c r="H1378" s="15"/>
      <c r="I1378" s="15"/>
      <c r="J1378" s="15"/>
    </row>
    <row r="1379" spans="1:10" s="2" customFormat="1" x14ac:dyDescent="0.25">
      <c r="A1379" s="6"/>
      <c r="C1379" s="6"/>
      <c r="D1379" s="25"/>
      <c r="E1379" s="25"/>
      <c r="F1379" s="23"/>
      <c r="G1379" s="15"/>
      <c r="H1379" s="15"/>
      <c r="I1379" s="15"/>
      <c r="J1379" s="15"/>
    </row>
    <row r="1380" spans="1:10" s="2" customFormat="1" x14ac:dyDescent="0.25">
      <c r="A1380" s="6"/>
      <c r="C1380" s="6"/>
      <c r="D1380" s="25"/>
      <c r="E1380" s="25"/>
      <c r="F1380" s="23"/>
      <c r="G1380" s="15"/>
      <c r="H1380" s="15"/>
      <c r="I1380" s="15"/>
      <c r="J1380" s="15"/>
    </row>
    <row r="1381" spans="1:10" s="2" customFormat="1" x14ac:dyDescent="0.25">
      <c r="A1381" s="6"/>
      <c r="C1381" s="6"/>
      <c r="D1381" s="25"/>
      <c r="E1381" s="25"/>
      <c r="F1381" s="23"/>
      <c r="G1381" s="15"/>
      <c r="H1381" s="15"/>
      <c r="I1381" s="15"/>
      <c r="J1381" s="15"/>
    </row>
    <row r="1382" spans="1:10" s="2" customFormat="1" x14ac:dyDescent="0.25">
      <c r="A1382" s="6"/>
      <c r="C1382" s="6"/>
      <c r="D1382" s="25"/>
      <c r="E1382" s="25"/>
      <c r="F1382" s="23"/>
      <c r="G1382" s="15"/>
      <c r="H1382" s="15"/>
      <c r="I1382" s="15"/>
      <c r="J1382" s="15"/>
    </row>
    <row r="1383" spans="1:10" s="2" customFormat="1" x14ac:dyDescent="0.25">
      <c r="A1383" s="6"/>
      <c r="C1383" s="6"/>
      <c r="D1383" s="25"/>
      <c r="E1383" s="25"/>
      <c r="F1383" s="23"/>
      <c r="G1383" s="15"/>
      <c r="H1383" s="15"/>
      <c r="I1383" s="15"/>
      <c r="J1383" s="15"/>
    </row>
    <row r="1384" spans="1:10" s="2" customFormat="1" x14ac:dyDescent="0.25">
      <c r="A1384" s="6"/>
      <c r="C1384" s="6"/>
      <c r="D1384" s="25"/>
      <c r="E1384" s="25"/>
      <c r="F1384" s="23"/>
      <c r="G1384" s="15"/>
      <c r="H1384" s="15"/>
      <c r="I1384" s="15"/>
      <c r="J1384" s="15"/>
    </row>
    <row r="1385" spans="1:10" s="2" customFormat="1" x14ac:dyDescent="0.25">
      <c r="A1385" s="6"/>
      <c r="C1385" s="6"/>
      <c r="D1385" s="25"/>
      <c r="E1385" s="25"/>
      <c r="F1385" s="23"/>
      <c r="G1385" s="15"/>
      <c r="H1385" s="15"/>
      <c r="I1385" s="15"/>
      <c r="J1385" s="15"/>
    </row>
    <row r="1386" spans="1:10" s="2" customFormat="1" x14ac:dyDescent="0.25">
      <c r="A1386" s="6"/>
      <c r="C1386" s="6"/>
      <c r="D1386" s="25"/>
      <c r="E1386" s="25"/>
      <c r="F1386" s="23"/>
      <c r="G1386" s="15"/>
      <c r="H1386" s="15"/>
      <c r="I1386" s="15"/>
      <c r="J1386" s="15"/>
    </row>
    <row r="1387" spans="1:10" s="2" customFormat="1" x14ac:dyDescent="0.25">
      <c r="A1387" s="6"/>
      <c r="C1387" s="6"/>
      <c r="D1387" s="25"/>
      <c r="E1387" s="25"/>
      <c r="F1387" s="23"/>
      <c r="G1387" s="15"/>
      <c r="H1387" s="15"/>
      <c r="I1387" s="15"/>
      <c r="J1387" s="15"/>
    </row>
    <row r="1388" spans="1:10" s="2" customFormat="1" x14ac:dyDescent="0.25">
      <c r="A1388" s="6"/>
      <c r="C1388" s="6"/>
      <c r="D1388" s="25"/>
      <c r="E1388" s="25"/>
      <c r="F1388" s="23"/>
      <c r="G1388" s="15"/>
      <c r="H1388" s="15"/>
      <c r="I1388" s="15"/>
      <c r="J1388" s="15"/>
    </row>
    <row r="1389" spans="1:10" s="2" customFormat="1" x14ac:dyDescent="0.25">
      <c r="A1389" s="6"/>
      <c r="C1389" s="6"/>
      <c r="D1389" s="25"/>
      <c r="E1389" s="25"/>
      <c r="F1389" s="23"/>
      <c r="G1389" s="15"/>
      <c r="H1389" s="15"/>
      <c r="I1389" s="15"/>
      <c r="J1389" s="15"/>
    </row>
    <row r="1390" spans="1:10" s="2" customFormat="1" x14ac:dyDescent="0.25">
      <c r="A1390" s="6"/>
      <c r="C1390" s="6"/>
      <c r="D1390" s="25"/>
      <c r="E1390" s="25"/>
      <c r="F1390" s="23"/>
      <c r="G1390" s="15"/>
      <c r="H1390" s="15"/>
      <c r="I1390" s="15"/>
      <c r="J1390" s="15"/>
    </row>
    <row r="1391" spans="1:10" s="2" customFormat="1" x14ac:dyDescent="0.25">
      <c r="A1391" s="6"/>
      <c r="C1391" s="6"/>
      <c r="D1391" s="25"/>
      <c r="E1391" s="25"/>
      <c r="F1391" s="23"/>
      <c r="G1391" s="15"/>
      <c r="H1391" s="15"/>
      <c r="I1391" s="15"/>
      <c r="J1391" s="15"/>
    </row>
    <row r="1392" spans="1:10" s="2" customFormat="1" x14ac:dyDescent="0.25">
      <c r="A1392" s="6"/>
      <c r="C1392" s="6"/>
      <c r="D1392" s="25"/>
      <c r="E1392" s="25"/>
      <c r="F1392" s="23"/>
      <c r="G1392" s="15"/>
      <c r="H1392" s="15"/>
      <c r="I1392" s="15"/>
      <c r="J1392" s="15"/>
    </row>
    <row r="1393" spans="1:10" s="2" customFormat="1" x14ac:dyDescent="0.25">
      <c r="A1393" s="6"/>
      <c r="C1393" s="6"/>
      <c r="D1393" s="25"/>
      <c r="E1393" s="25"/>
      <c r="F1393" s="23"/>
      <c r="G1393" s="15"/>
      <c r="H1393" s="15"/>
      <c r="I1393" s="15"/>
      <c r="J1393" s="15"/>
    </row>
    <row r="1394" spans="1:10" s="2" customFormat="1" x14ac:dyDescent="0.25">
      <c r="A1394" s="6"/>
      <c r="C1394" s="6"/>
      <c r="D1394" s="25"/>
      <c r="E1394" s="25"/>
      <c r="F1394" s="23"/>
      <c r="G1394" s="15"/>
      <c r="H1394" s="15"/>
      <c r="I1394" s="15"/>
      <c r="J1394" s="15"/>
    </row>
    <row r="1395" spans="1:10" s="2" customFormat="1" x14ac:dyDescent="0.25">
      <c r="A1395" s="6"/>
      <c r="C1395" s="6"/>
      <c r="D1395" s="25"/>
      <c r="E1395" s="25"/>
      <c r="F1395" s="23"/>
      <c r="G1395" s="15"/>
      <c r="H1395" s="15"/>
      <c r="I1395" s="15"/>
      <c r="J1395" s="15"/>
    </row>
    <row r="1396" spans="1:10" s="2" customFormat="1" x14ac:dyDescent="0.25">
      <c r="A1396" s="6"/>
      <c r="C1396" s="6"/>
      <c r="D1396" s="25"/>
      <c r="E1396" s="25"/>
      <c r="F1396" s="23"/>
      <c r="G1396" s="15"/>
      <c r="H1396" s="15"/>
      <c r="I1396" s="15"/>
      <c r="J1396" s="15"/>
    </row>
    <row r="1397" spans="1:10" s="2" customFormat="1" x14ac:dyDescent="0.25">
      <c r="A1397" s="6"/>
      <c r="C1397" s="6"/>
      <c r="D1397" s="25"/>
      <c r="E1397" s="25"/>
      <c r="F1397" s="23"/>
      <c r="G1397" s="15"/>
      <c r="H1397" s="15"/>
      <c r="I1397" s="15"/>
      <c r="J1397" s="15"/>
    </row>
    <row r="1398" spans="1:10" s="2" customFormat="1" x14ac:dyDescent="0.25">
      <c r="A1398" s="6"/>
      <c r="C1398" s="6"/>
      <c r="D1398" s="25"/>
      <c r="E1398" s="25"/>
      <c r="F1398" s="23"/>
      <c r="G1398" s="15"/>
      <c r="H1398" s="15"/>
      <c r="I1398" s="15"/>
      <c r="J1398" s="15"/>
    </row>
    <row r="1399" spans="1:10" s="2" customFormat="1" x14ac:dyDescent="0.25">
      <c r="A1399" s="6"/>
      <c r="C1399" s="6"/>
      <c r="D1399" s="25"/>
      <c r="E1399" s="25"/>
      <c r="F1399" s="23"/>
      <c r="G1399" s="15"/>
      <c r="H1399" s="15"/>
      <c r="I1399" s="15"/>
      <c r="J1399" s="15"/>
    </row>
    <row r="1400" spans="1:10" s="2" customFormat="1" x14ac:dyDescent="0.25">
      <c r="A1400" s="6"/>
      <c r="C1400" s="6"/>
      <c r="D1400" s="25"/>
      <c r="E1400" s="25"/>
      <c r="F1400" s="23"/>
      <c r="G1400" s="15"/>
      <c r="H1400" s="15"/>
      <c r="I1400" s="15"/>
      <c r="J1400" s="15"/>
    </row>
    <row r="1401" spans="1:10" s="2" customFormat="1" x14ac:dyDescent="0.25">
      <c r="A1401" s="6"/>
      <c r="C1401" s="6"/>
      <c r="D1401" s="25"/>
      <c r="E1401" s="25"/>
      <c r="F1401" s="23"/>
      <c r="G1401" s="15"/>
      <c r="H1401" s="15"/>
      <c r="I1401" s="15"/>
      <c r="J1401" s="15"/>
    </row>
    <row r="1402" spans="1:10" s="2" customFormat="1" x14ac:dyDescent="0.25">
      <c r="A1402" s="6"/>
      <c r="C1402" s="6"/>
      <c r="D1402" s="25"/>
      <c r="E1402" s="25"/>
      <c r="F1402" s="23"/>
      <c r="G1402" s="15"/>
      <c r="H1402" s="15"/>
      <c r="I1402" s="15"/>
      <c r="J1402" s="15"/>
    </row>
    <row r="1403" spans="1:10" s="2" customFormat="1" x14ac:dyDescent="0.25">
      <c r="A1403" s="6"/>
      <c r="C1403" s="6"/>
      <c r="D1403" s="25"/>
      <c r="E1403" s="25"/>
      <c r="F1403" s="23"/>
      <c r="G1403" s="15"/>
      <c r="H1403" s="15"/>
      <c r="I1403" s="15"/>
      <c r="J1403" s="15"/>
    </row>
    <row r="1404" spans="1:10" s="2" customFormat="1" x14ac:dyDescent="0.25">
      <c r="A1404" s="6"/>
      <c r="C1404" s="6"/>
      <c r="D1404" s="25"/>
      <c r="E1404" s="25"/>
      <c r="F1404" s="23"/>
      <c r="G1404" s="15"/>
      <c r="H1404" s="15"/>
      <c r="I1404" s="15"/>
      <c r="J1404" s="15"/>
    </row>
    <row r="1405" spans="1:10" s="2" customFormat="1" x14ac:dyDescent="0.25">
      <c r="A1405" s="6"/>
      <c r="C1405" s="6"/>
      <c r="D1405" s="25"/>
      <c r="E1405" s="25"/>
      <c r="F1405" s="23"/>
      <c r="G1405" s="15"/>
      <c r="H1405" s="15"/>
      <c r="I1405" s="15"/>
      <c r="J1405" s="15"/>
    </row>
    <row r="1406" spans="1:10" s="2" customFormat="1" x14ac:dyDescent="0.25">
      <c r="A1406" s="6"/>
      <c r="C1406" s="6"/>
      <c r="D1406" s="25"/>
      <c r="E1406" s="25"/>
      <c r="F1406" s="23"/>
      <c r="G1406" s="15"/>
      <c r="H1406" s="15"/>
      <c r="I1406" s="15"/>
      <c r="J1406" s="15"/>
    </row>
    <row r="1407" spans="1:10" s="2" customFormat="1" x14ac:dyDescent="0.25">
      <c r="A1407" s="6"/>
      <c r="C1407" s="6"/>
      <c r="D1407" s="25"/>
      <c r="E1407" s="25"/>
      <c r="F1407" s="23"/>
      <c r="G1407" s="15"/>
      <c r="H1407" s="15"/>
      <c r="I1407" s="15"/>
      <c r="J1407" s="15"/>
    </row>
    <row r="1408" spans="1:10" s="2" customFormat="1" x14ac:dyDescent="0.25">
      <c r="A1408" s="6"/>
      <c r="C1408" s="6"/>
      <c r="D1408" s="25"/>
      <c r="E1408" s="25"/>
      <c r="F1408" s="23"/>
      <c r="G1408" s="15"/>
      <c r="H1408" s="15"/>
      <c r="I1408" s="15"/>
      <c r="J1408" s="15"/>
    </row>
    <row r="1409" spans="1:10" s="2" customFormat="1" x14ac:dyDescent="0.25">
      <c r="A1409" s="6"/>
      <c r="C1409" s="6"/>
      <c r="D1409" s="25"/>
      <c r="E1409" s="25"/>
      <c r="F1409" s="23"/>
      <c r="G1409" s="15"/>
      <c r="H1409" s="15"/>
      <c r="I1409" s="15"/>
      <c r="J1409" s="15"/>
    </row>
    <row r="1410" spans="1:10" s="2" customFormat="1" x14ac:dyDescent="0.25">
      <c r="A1410" s="6"/>
      <c r="C1410" s="6"/>
      <c r="D1410" s="25"/>
      <c r="E1410" s="25"/>
      <c r="F1410" s="23"/>
      <c r="G1410" s="15"/>
      <c r="H1410" s="15"/>
      <c r="I1410" s="15"/>
      <c r="J1410" s="15"/>
    </row>
    <row r="1411" spans="1:10" s="2" customFormat="1" x14ac:dyDescent="0.25">
      <c r="A1411" s="6"/>
      <c r="C1411" s="6"/>
      <c r="D1411" s="25"/>
      <c r="E1411" s="25"/>
      <c r="F1411" s="23"/>
      <c r="G1411" s="15"/>
      <c r="H1411" s="15"/>
      <c r="I1411" s="15"/>
      <c r="J1411" s="15"/>
    </row>
    <row r="1412" spans="1:10" s="2" customFormat="1" x14ac:dyDescent="0.25">
      <c r="A1412" s="6"/>
      <c r="C1412" s="6"/>
      <c r="D1412" s="25"/>
      <c r="E1412" s="25"/>
      <c r="F1412" s="23"/>
      <c r="G1412" s="15"/>
      <c r="H1412" s="15"/>
      <c r="I1412" s="15"/>
      <c r="J1412" s="15"/>
    </row>
    <row r="1413" spans="1:10" s="2" customFormat="1" x14ac:dyDescent="0.25">
      <c r="A1413" s="6"/>
      <c r="C1413" s="6"/>
      <c r="D1413" s="25"/>
      <c r="E1413" s="25"/>
      <c r="F1413" s="23"/>
      <c r="G1413" s="15"/>
      <c r="H1413" s="15"/>
      <c r="I1413" s="15"/>
      <c r="J1413" s="15"/>
    </row>
    <row r="1414" spans="1:10" s="2" customFormat="1" x14ac:dyDescent="0.25">
      <c r="A1414" s="6"/>
      <c r="C1414" s="6"/>
      <c r="D1414" s="25"/>
      <c r="E1414" s="25"/>
      <c r="F1414" s="23"/>
      <c r="G1414" s="15"/>
      <c r="H1414" s="15"/>
      <c r="I1414" s="15"/>
      <c r="J1414" s="15"/>
    </row>
    <row r="1415" spans="1:10" s="2" customFormat="1" x14ac:dyDescent="0.25">
      <c r="A1415" s="6"/>
      <c r="C1415" s="6"/>
      <c r="D1415" s="25"/>
      <c r="E1415" s="25"/>
      <c r="F1415" s="23"/>
      <c r="G1415" s="15"/>
      <c r="H1415" s="15"/>
      <c r="I1415" s="15"/>
      <c r="J1415" s="15"/>
    </row>
    <row r="1416" spans="1:10" s="2" customFormat="1" x14ac:dyDescent="0.25">
      <c r="A1416" s="6"/>
      <c r="C1416" s="6"/>
      <c r="D1416" s="25"/>
      <c r="E1416" s="25"/>
      <c r="F1416" s="23"/>
      <c r="G1416" s="15"/>
      <c r="H1416" s="15"/>
      <c r="I1416" s="15"/>
      <c r="J1416" s="15"/>
    </row>
    <row r="1417" spans="1:10" s="2" customFormat="1" x14ac:dyDescent="0.25">
      <c r="A1417" s="6"/>
      <c r="C1417" s="6"/>
      <c r="D1417" s="25"/>
      <c r="E1417" s="25"/>
      <c r="F1417" s="23"/>
      <c r="G1417" s="15"/>
      <c r="H1417" s="15"/>
      <c r="I1417" s="15"/>
      <c r="J1417" s="15"/>
    </row>
    <row r="1418" spans="1:10" s="2" customFormat="1" x14ac:dyDescent="0.25">
      <c r="A1418" s="6"/>
      <c r="C1418" s="6"/>
      <c r="D1418" s="25"/>
      <c r="E1418" s="25"/>
      <c r="F1418" s="23"/>
      <c r="G1418" s="15"/>
      <c r="H1418" s="15"/>
      <c r="I1418" s="15"/>
      <c r="J1418" s="15"/>
    </row>
    <row r="1419" spans="1:10" s="2" customFormat="1" x14ac:dyDescent="0.25">
      <c r="A1419" s="6"/>
      <c r="C1419" s="6"/>
      <c r="D1419" s="25"/>
      <c r="E1419" s="25"/>
      <c r="F1419" s="23"/>
      <c r="G1419" s="15"/>
      <c r="H1419" s="15"/>
      <c r="I1419" s="15"/>
      <c r="J1419" s="15"/>
    </row>
    <row r="1420" spans="1:10" s="2" customFormat="1" x14ac:dyDescent="0.25">
      <c r="A1420" s="6"/>
      <c r="C1420" s="6"/>
      <c r="D1420" s="25"/>
      <c r="E1420" s="25"/>
      <c r="F1420" s="23"/>
      <c r="G1420" s="15"/>
      <c r="H1420" s="15"/>
      <c r="I1420" s="15"/>
      <c r="J1420" s="15"/>
    </row>
    <row r="1421" spans="1:10" s="2" customFormat="1" x14ac:dyDescent="0.25">
      <c r="A1421" s="6"/>
      <c r="C1421" s="6"/>
      <c r="D1421" s="25"/>
      <c r="E1421" s="25"/>
      <c r="F1421" s="23"/>
      <c r="G1421" s="15"/>
      <c r="H1421" s="15"/>
      <c r="I1421" s="15"/>
      <c r="J1421" s="15"/>
    </row>
    <row r="1422" spans="1:10" s="2" customFormat="1" x14ac:dyDescent="0.25">
      <c r="A1422" s="6"/>
      <c r="C1422" s="6"/>
      <c r="D1422" s="25"/>
      <c r="E1422" s="25"/>
      <c r="F1422" s="23"/>
      <c r="G1422" s="15"/>
      <c r="H1422" s="15"/>
      <c r="I1422" s="15"/>
      <c r="J1422" s="15"/>
    </row>
    <row r="1423" spans="1:10" s="2" customFormat="1" x14ac:dyDescent="0.25">
      <c r="A1423" s="6"/>
      <c r="C1423" s="6"/>
      <c r="D1423" s="25"/>
      <c r="E1423" s="25"/>
      <c r="F1423" s="23"/>
      <c r="G1423" s="15"/>
      <c r="H1423" s="15"/>
      <c r="I1423" s="15"/>
      <c r="J1423" s="15"/>
    </row>
    <row r="1424" spans="1:10" s="2" customFormat="1" x14ac:dyDescent="0.25">
      <c r="A1424" s="6"/>
      <c r="C1424" s="6"/>
      <c r="D1424" s="25"/>
      <c r="E1424" s="25"/>
      <c r="F1424" s="23"/>
      <c r="G1424" s="15"/>
      <c r="H1424" s="15"/>
      <c r="I1424" s="15"/>
      <c r="J1424" s="15"/>
    </row>
    <row r="1425" spans="1:10" s="2" customFormat="1" x14ac:dyDescent="0.25">
      <c r="A1425" s="6"/>
      <c r="C1425" s="6"/>
      <c r="D1425" s="25"/>
      <c r="E1425" s="25"/>
      <c r="F1425" s="23"/>
      <c r="G1425" s="15"/>
      <c r="H1425" s="15"/>
      <c r="I1425" s="15"/>
      <c r="J1425" s="15"/>
    </row>
    <row r="1426" spans="1:10" s="2" customFormat="1" x14ac:dyDescent="0.25">
      <c r="A1426" s="6"/>
      <c r="C1426" s="6"/>
      <c r="D1426" s="25"/>
      <c r="E1426" s="25"/>
      <c r="F1426" s="23"/>
      <c r="G1426" s="15"/>
      <c r="H1426" s="15"/>
      <c r="I1426" s="15"/>
      <c r="J1426" s="15"/>
    </row>
    <row r="1427" spans="1:10" s="2" customFormat="1" x14ac:dyDescent="0.25">
      <c r="A1427" s="6"/>
      <c r="C1427" s="6"/>
      <c r="D1427" s="25"/>
      <c r="E1427" s="25"/>
      <c r="F1427" s="23"/>
      <c r="G1427" s="15"/>
      <c r="H1427" s="15"/>
      <c r="I1427" s="15"/>
      <c r="J1427" s="15"/>
    </row>
    <row r="1428" spans="1:10" s="2" customFormat="1" x14ac:dyDescent="0.25">
      <c r="A1428" s="6"/>
      <c r="C1428" s="6"/>
      <c r="D1428" s="25"/>
      <c r="E1428" s="25"/>
      <c r="F1428" s="23"/>
      <c r="G1428" s="15"/>
      <c r="H1428" s="15"/>
      <c r="I1428" s="15"/>
      <c r="J1428" s="15"/>
    </row>
    <row r="1429" spans="1:10" s="2" customFormat="1" x14ac:dyDescent="0.25">
      <c r="A1429" s="6"/>
      <c r="C1429" s="6"/>
      <c r="D1429" s="25"/>
      <c r="E1429" s="25"/>
      <c r="F1429" s="23"/>
      <c r="G1429" s="15"/>
      <c r="H1429" s="15"/>
      <c r="I1429" s="15"/>
      <c r="J1429" s="15"/>
    </row>
    <row r="1430" spans="1:10" s="2" customFormat="1" x14ac:dyDescent="0.25">
      <c r="A1430" s="6"/>
      <c r="C1430" s="6"/>
      <c r="D1430" s="25"/>
      <c r="E1430" s="25"/>
      <c r="F1430" s="23"/>
      <c r="G1430" s="15"/>
      <c r="H1430" s="15"/>
      <c r="I1430" s="15"/>
      <c r="J1430" s="15"/>
    </row>
    <row r="1431" spans="1:10" s="2" customFormat="1" x14ac:dyDescent="0.25">
      <c r="A1431" s="6"/>
      <c r="C1431" s="6"/>
      <c r="D1431" s="25"/>
      <c r="E1431" s="25"/>
      <c r="F1431" s="23"/>
      <c r="G1431" s="15"/>
      <c r="H1431" s="15"/>
      <c r="I1431" s="15"/>
      <c r="J1431" s="15"/>
    </row>
    <row r="1432" spans="1:10" s="2" customFormat="1" x14ac:dyDescent="0.25">
      <c r="A1432" s="6"/>
      <c r="C1432" s="6"/>
      <c r="D1432" s="25"/>
      <c r="E1432" s="25"/>
      <c r="F1432" s="23"/>
      <c r="G1432" s="15"/>
      <c r="H1432" s="15"/>
      <c r="I1432" s="15"/>
      <c r="J1432" s="15"/>
    </row>
    <row r="1433" spans="1:10" s="2" customFormat="1" x14ac:dyDescent="0.25">
      <c r="A1433" s="6"/>
      <c r="C1433" s="6"/>
      <c r="D1433" s="25"/>
      <c r="E1433" s="25"/>
      <c r="F1433" s="23"/>
      <c r="G1433" s="15"/>
      <c r="H1433" s="15"/>
      <c r="I1433" s="15"/>
      <c r="J1433" s="15"/>
    </row>
    <row r="1434" spans="1:10" s="2" customFormat="1" x14ac:dyDescent="0.25">
      <c r="A1434" s="6"/>
      <c r="C1434" s="6"/>
      <c r="D1434" s="25"/>
      <c r="E1434" s="25"/>
      <c r="F1434" s="23"/>
      <c r="G1434" s="15"/>
      <c r="H1434" s="15"/>
      <c r="I1434" s="15"/>
      <c r="J1434" s="15"/>
    </row>
    <row r="1435" spans="1:10" s="2" customFormat="1" x14ac:dyDescent="0.25">
      <c r="A1435" s="6"/>
      <c r="C1435" s="6"/>
      <c r="D1435" s="25"/>
      <c r="E1435" s="25"/>
      <c r="F1435" s="23"/>
      <c r="G1435" s="15"/>
      <c r="H1435" s="15"/>
      <c r="I1435" s="15"/>
      <c r="J1435" s="15"/>
    </row>
    <row r="1436" spans="1:10" s="2" customFormat="1" x14ac:dyDescent="0.25">
      <c r="A1436" s="6"/>
      <c r="C1436" s="6"/>
      <c r="D1436" s="25"/>
      <c r="E1436" s="25"/>
      <c r="F1436" s="23"/>
      <c r="G1436" s="15"/>
      <c r="H1436" s="15"/>
      <c r="I1436" s="15"/>
      <c r="J1436" s="15"/>
    </row>
    <row r="1437" spans="1:10" s="2" customFormat="1" x14ac:dyDescent="0.25">
      <c r="A1437" s="6"/>
      <c r="C1437" s="6"/>
      <c r="D1437" s="25"/>
      <c r="E1437" s="25"/>
      <c r="F1437" s="23"/>
      <c r="G1437" s="15"/>
      <c r="H1437" s="15"/>
      <c r="I1437" s="15"/>
      <c r="J1437" s="15"/>
    </row>
    <row r="1438" spans="1:10" s="2" customFormat="1" x14ac:dyDescent="0.25">
      <c r="A1438" s="6"/>
      <c r="C1438" s="6"/>
      <c r="D1438" s="25"/>
      <c r="E1438" s="25"/>
      <c r="F1438" s="23"/>
      <c r="G1438" s="15"/>
      <c r="H1438" s="15"/>
      <c r="I1438" s="15"/>
      <c r="J1438" s="15"/>
    </row>
    <row r="1439" spans="1:10" s="2" customFormat="1" x14ac:dyDescent="0.25">
      <c r="A1439" s="6"/>
      <c r="C1439" s="6"/>
      <c r="D1439" s="25"/>
      <c r="E1439" s="25"/>
      <c r="F1439" s="23"/>
      <c r="G1439" s="15"/>
      <c r="H1439" s="15"/>
      <c r="I1439" s="15"/>
      <c r="J1439" s="15"/>
    </row>
    <row r="1440" spans="1:10" s="2" customFormat="1" x14ac:dyDescent="0.25">
      <c r="A1440" s="6"/>
      <c r="C1440" s="6"/>
      <c r="D1440" s="25"/>
      <c r="E1440" s="25"/>
      <c r="F1440" s="23"/>
      <c r="G1440" s="15"/>
      <c r="H1440" s="15"/>
      <c r="I1440" s="15"/>
      <c r="J1440" s="15"/>
    </row>
    <row r="1441" spans="1:10" s="2" customFormat="1" x14ac:dyDescent="0.25">
      <c r="A1441" s="6"/>
      <c r="C1441" s="6"/>
      <c r="D1441" s="25"/>
      <c r="E1441" s="25"/>
      <c r="F1441" s="23"/>
      <c r="G1441" s="15"/>
      <c r="H1441" s="15"/>
      <c r="I1441" s="15"/>
      <c r="J1441" s="15"/>
    </row>
    <row r="1442" spans="1:10" s="2" customFormat="1" x14ac:dyDescent="0.25">
      <c r="A1442" s="6"/>
      <c r="C1442" s="6"/>
      <c r="D1442" s="25"/>
      <c r="E1442" s="25"/>
      <c r="F1442" s="23"/>
      <c r="G1442" s="15"/>
      <c r="H1442" s="15"/>
      <c r="I1442" s="15"/>
      <c r="J1442" s="15"/>
    </row>
    <row r="1443" spans="1:10" s="2" customFormat="1" x14ac:dyDescent="0.25">
      <c r="A1443" s="6"/>
      <c r="C1443" s="6"/>
      <c r="D1443" s="25"/>
      <c r="E1443" s="25"/>
      <c r="F1443" s="23"/>
      <c r="G1443" s="15"/>
      <c r="H1443" s="15"/>
      <c r="I1443" s="15"/>
      <c r="J1443" s="15"/>
    </row>
    <row r="1444" spans="1:10" s="2" customFormat="1" x14ac:dyDescent="0.25">
      <c r="A1444" s="6"/>
      <c r="C1444" s="6"/>
      <c r="D1444" s="25"/>
      <c r="E1444" s="25"/>
      <c r="F1444" s="23"/>
      <c r="G1444" s="15"/>
      <c r="H1444" s="15"/>
      <c r="I1444" s="15"/>
      <c r="J1444" s="15"/>
    </row>
    <row r="1445" spans="1:10" s="2" customFormat="1" x14ac:dyDescent="0.25">
      <c r="A1445" s="6"/>
      <c r="C1445" s="6"/>
      <c r="D1445" s="25"/>
      <c r="E1445" s="25"/>
      <c r="F1445" s="23"/>
      <c r="G1445" s="15"/>
      <c r="H1445" s="15"/>
      <c r="I1445" s="15"/>
      <c r="J1445" s="15"/>
    </row>
    <row r="1446" spans="1:10" s="2" customFormat="1" x14ac:dyDescent="0.25">
      <c r="A1446" s="6"/>
      <c r="C1446" s="6"/>
      <c r="D1446" s="25"/>
      <c r="E1446" s="25"/>
      <c r="F1446" s="23"/>
      <c r="G1446" s="15"/>
      <c r="H1446" s="15"/>
      <c r="I1446" s="15"/>
      <c r="J1446" s="15"/>
    </row>
    <row r="1447" spans="1:10" s="2" customFormat="1" x14ac:dyDescent="0.25">
      <c r="A1447" s="6"/>
      <c r="C1447" s="6"/>
      <c r="D1447" s="25"/>
      <c r="E1447" s="25"/>
      <c r="F1447" s="23"/>
      <c r="G1447" s="15"/>
      <c r="H1447" s="15"/>
      <c r="I1447" s="15"/>
      <c r="J1447" s="15"/>
    </row>
    <row r="1448" spans="1:10" s="2" customFormat="1" x14ac:dyDescent="0.25">
      <c r="A1448" s="6"/>
      <c r="C1448" s="6"/>
      <c r="D1448" s="25"/>
      <c r="E1448" s="25"/>
      <c r="F1448" s="23"/>
      <c r="G1448" s="15"/>
      <c r="H1448" s="15"/>
      <c r="I1448" s="15"/>
      <c r="J1448" s="15"/>
    </row>
    <row r="1449" spans="1:10" s="2" customFormat="1" x14ac:dyDescent="0.25">
      <c r="A1449" s="6"/>
      <c r="C1449" s="6"/>
      <c r="D1449" s="25"/>
      <c r="E1449" s="25"/>
      <c r="F1449" s="23"/>
      <c r="G1449" s="15"/>
      <c r="H1449" s="15"/>
      <c r="I1449" s="15"/>
      <c r="J1449" s="15"/>
    </row>
    <row r="1450" spans="1:10" s="2" customFormat="1" x14ac:dyDescent="0.25">
      <c r="A1450" s="6"/>
      <c r="C1450" s="6"/>
      <c r="D1450" s="25"/>
      <c r="E1450" s="25"/>
      <c r="F1450" s="23"/>
      <c r="G1450" s="15"/>
      <c r="H1450" s="15"/>
      <c r="I1450" s="15"/>
      <c r="J1450" s="15"/>
    </row>
    <row r="1451" spans="1:10" s="2" customFormat="1" x14ac:dyDescent="0.25">
      <c r="A1451" s="6"/>
      <c r="C1451" s="6"/>
      <c r="D1451" s="25"/>
      <c r="E1451" s="25"/>
      <c r="F1451" s="23"/>
      <c r="G1451" s="15"/>
      <c r="H1451" s="15"/>
      <c r="I1451" s="15"/>
      <c r="J1451" s="15"/>
    </row>
    <row r="1452" spans="1:10" s="2" customFormat="1" x14ac:dyDescent="0.25">
      <c r="A1452" s="6"/>
      <c r="C1452" s="6"/>
      <c r="D1452" s="25"/>
      <c r="E1452" s="25"/>
      <c r="F1452" s="23"/>
      <c r="G1452" s="15"/>
      <c r="H1452" s="15"/>
      <c r="I1452" s="15"/>
      <c r="J1452" s="15"/>
    </row>
    <row r="1453" spans="1:10" s="2" customFormat="1" x14ac:dyDescent="0.25">
      <c r="A1453" s="6"/>
      <c r="C1453" s="6"/>
      <c r="D1453" s="25"/>
      <c r="E1453" s="25"/>
      <c r="F1453" s="23"/>
      <c r="G1453" s="15"/>
      <c r="H1453" s="15"/>
      <c r="I1453" s="15"/>
      <c r="J1453" s="15"/>
    </row>
    <row r="1454" spans="1:10" s="2" customFormat="1" x14ac:dyDescent="0.25">
      <c r="A1454" s="6"/>
      <c r="C1454" s="6"/>
      <c r="D1454" s="25"/>
      <c r="E1454" s="25"/>
      <c r="F1454" s="23"/>
      <c r="G1454" s="15"/>
      <c r="H1454" s="15"/>
      <c r="I1454" s="15"/>
      <c r="J1454" s="15"/>
    </row>
    <row r="1455" spans="1:10" s="2" customFormat="1" x14ac:dyDescent="0.25">
      <c r="A1455" s="6"/>
      <c r="C1455" s="6"/>
      <c r="D1455" s="25"/>
      <c r="E1455" s="25"/>
      <c r="F1455" s="23"/>
      <c r="G1455" s="15"/>
      <c r="H1455" s="15"/>
      <c r="I1455" s="15"/>
      <c r="J1455" s="15"/>
    </row>
    <row r="1456" spans="1:10" s="2" customFormat="1" x14ac:dyDescent="0.25">
      <c r="A1456" s="6"/>
      <c r="C1456" s="6"/>
      <c r="D1456" s="25"/>
      <c r="E1456" s="25"/>
      <c r="F1456" s="23"/>
      <c r="G1456" s="15"/>
      <c r="H1456" s="15"/>
      <c r="I1456" s="15"/>
      <c r="J1456" s="15"/>
    </row>
    <row r="1457" spans="1:10" s="2" customFormat="1" x14ac:dyDescent="0.25">
      <c r="A1457" s="6"/>
      <c r="C1457" s="6"/>
      <c r="D1457" s="25"/>
      <c r="E1457" s="25"/>
      <c r="F1457" s="23"/>
      <c r="G1457" s="15"/>
      <c r="H1457" s="15"/>
      <c r="I1457" s="15"/>
      <c r="J1457" s="15"/>
    </row>
    <row r="1458" spans="1:10" s="2" customFormat="1" x14ac:dyDescent="0.25">
      <c r="A1458" s="6"/>
      <c r="C1458" s="6"/>
      <c r="D1458" s="25"/>
      <c r="E1458" s="25"/>
      <c r="F1458" s="23"/>
      <c r="G1458" s="15"/>
      <c r="H1458" s="15"/>
      <c r="I1458" s="15"/>
      <c r="J1458" s="15"/>
    </row>
    <row r="1459" spans="1:10" s="2" customFormat="1" x14ac:dyDescent="0.25">
      <c r="A1459" s="6"/>
      <c r="C1459" s="6"/>
      <c r="D1459" s="25"/>
      <c r="E1459" s="25"/>
      <c r="F1459" s="23"/>
      <c r="G1459" s="15"/>
      <c r="H1459" s="15"/>
      <c r="I1459" s="15"/>
      <c r="J1459" s="15"/>
    </row>
    <row r="1460" spans="1:10" s="2" customFormat="1" x14ac:dyDescent="0.25">
      <c r="A1460" s="6"/>
      <c r="C1460" s="6"/>
      <c r="D1460" s="25"/>
      <c r="E1460" s="25"/>
      <c r="F1460" s="23"/>
      <c r="G1460" s="15"/>
      <c r="H1460" s="15"/>
      <c r="I1460" s="15"/>
      <c r="J1460" s="15"/>
    </row>
    <row r="1461" spans="1:10" s="2" customFormat="1" x14ac:dyDescent="0.25">
      <c r="A1461" s="6"/>
      <c r="C1461" s="6"/>
      <c r="D1461" s="25"/>
      <c r="E1461" s="25"/>
      <c r="F1461" s="23"/>
      <c r="G1461" s="15"/>
      <c r="H1461" s="15"/>
      <c r="I1461" s="15"/>
      <c r="J1461" s="15"/>
    </row>
    <row r="1462" spans="1:10" s="2" customFormat="1" x14ac:dyDescent="0.25">
      <c r="A1462" s="6"/>
      <c r="C1462" s="6"/>
      <c r="D1462" s="25"/>
      <c r="E1462" s="25"/>
      <c r="F1462" s="23"/>
      <c r="G1462" s="15"/>
      <c r="H1462" s="15"/>
      <c r="I1462" s="15"/>
      <c r="J1462" s="15"/>
    </row>
    <row r="1463" spans="1:10" s="2" customFormat="1" x14ac:dyDescent="0.25">
      <c r="A1463" s="6"/>
      <c r="C1463" s="6"/>
      <c r="D1463" s="25"/>
      <c r="E1463" s="25"/>
      <c r="F1463" s="23"/>
      <c r="G1463" s="15"/>
      <c r="H1463" s="15"/>
      <c r="I1463" s="15"/>
      <c r="J1463" s="15"/>
    </row>
    <row r="1464" spans="1:10" s="2" customFormat="1" x14ac:dyDescent="0.25">
      <c r="A1464" s="6"/>
      <c r="C1464" s="6"/>
      <c r="D1464" s="25"/>
      <c r="E1464" s="25"/>
      <c r="F1464" s="23"/>
      <c r="G1464" s="15"/>
      <c r="H1464" s="15"/>
      <c r="I1464" s="15"/>
      <c r="J1464" s="15"/>
    </row>
    <row r="1465" spans="1:10" s="2" customFormat="1" x14ac:dyDescent="0.25">
      <c r="A1465" s="6"/>
      <c r="C1465" s="6"/>
      <c r="D1465" s="25"/>
      <c r="E1465" s="25"/>
      <c r="F1465" s="23"/>
      <c r="G1465" s="15"/>
      <c r="H1465" s="15"/>
      <c r="I1465" s="15"/>
      <c r="J1465" s="15"/>
    </row>
    <row r="1466" spans="1:10" s="2" customFormat="1" x14ac:dyDescent="0.25">
      <c r="A1466" s="6"/>
      <c r="C1466" s="6"/>
      <c r="D1466" s="25"/>
      <c r="E1466" s="25"/>
      <c r="F1466" s="23"/>
      <c r="G1466" s="15"/>
      <c r="H1466" s="15"/>
      <c r="I1466" s="15"/>
      <c r="J1466" s="15"/>
    </row>
    <row r="1467" spans="1:10" s="2" customFormat="1" x14ac:dyDescent="0.25">
      <c r="A1467" s="6"/>
      <c r="C1467" s="6"/>
      <c r="D1467" s="25"/>
      <c r="E1467" s="25"/>
      <c r="F1467" s="23"/>
      <c r="G1467" s="15"/>
      <c r="H1467" s="15"/>
      <c r="I1467" s="15"/>
      <c r="J1467" s="15"/>
    </row>
    <row r="1468" spans="1:10" s="2" customFormat="1" x14ac:dyDescent="0.25">
      <c r="A1468" s="6"/>
      <c r="C1468" s="6"/>
      <c r="D1468" s="25"/>
      <c r="E1468" s="25"/>
      <c r="F1468" s="23"/>
      <c r="G1468" s="15"/>
      <c r="H1468" s="15"/>
      <c r="I1468" s="15"/>
      <c r="J1468" s="15"/>
    </row>
    <row r="1469" spans="1:10" s="2" customFormat="1" x14ac:dyDescent="0.25">
      <c r="A1469" s="6"/>
      <c r="C1469" s="6"/>
      <c r="D1469" s="25"/>
      <c r="E1469" s="25"/>
      <c r="F1469" s="23"/>
      <c r="G1469" s="15"/>
      <c r="H1469" s="15"/>
      <c r="I1469" s="15"/>
      <c r="J1469" s="15"/>
    </row>
    <row r="1470" spans="1:10" s="2" customFormat="1" x14ac:dyDescent="0.25">
      <c r="A1470" s="6"/>
      <c r="C1470" s="6"/>
      <c r="D1470" s="25"/>
      <c r="E1470" s="25"/>
      <c r="F1470" s="23"/>
      <c r="G1470" s="15"/>
      <c r="H1470" s="15"/>
      <c r="I1470" s="15"/>
      <c r="J1470" s="15"/>
    </row>
    <row r="1471" spans="1:10" s="2" customFormat="1" x14ac:dyDescent="0.25">
      <c r="A1471" s="6"/>
      <c r="C1471" s="6"/>
      <c r="D1471" s="25"/>
      <c r="E1471" s="25"/>
      <c r="F1471" s="23"/>
      <c r="G1471" s="15"/>
      <c r="H1471" s="15"/>
      <c r="I1471" s="15"/>
      <c r="J1471" s="15"/>
    </row>
    <row r="1472" spans="1:10" s="2" customFormat="1" x14ac:dyDescent="0.25">
      <c r="A1472" s="6"/>
      <c r="C1472" s="6"/>
      <c r="D1472" s="25"/>
      <c r="E1472" s="25"/>
      <c r="F1472" s="23"/>
      <c r="G1472" s="15"/>
      <c r="H1472" s="15"/>
      <c r="I1472" s="15"/>
      <c r="J1472" s="15"/>
    </row>
    <row r="1473" spans="1:10" s="2" customFormat="1" x14ac:dyDescent="0.25">
      <c r="A1473" s="6"/>
      <c r="C1473" s="6"/>
      <c r="D1473" s="25"/>
      <c r="E1473" s="25"/>
      <c r="F1473" s="23"/>
      <c r="G1473" s="15"/>
      <c r="H1473" s="15"/>
      <c r="I1473" s="15"/>
      <c r="J1473" s="15"/>
    </row>
    <row r="1474" spans="1:10" s="2" customFormat="1" x14ac:dyDescent="0.25">
      <c r="A1474" s="6"/>
      <c r="C1474" s="6"/>
      <c r="D1474" s="25"/>
      <c r="E1474" s="25"/>
      <c r="F1474" s="23"/>
      <c r="G1474" s="15"/>
      <c r="H1474" s="15"/>
      <c r="I1474" s="15"/>
      <c r="J1474" s="15"/>
    </row>
    <row r="1475" spans="1:10" s="2" customFormat="1" x14ac:dyDescent="0.25">
      <c r="A1475" s="6"/>
      <c r="C1475" s="6"/>
      <c r="D1475" s="25"/>
      <c r="E1475" s="25"/>
      <c r="F1475" s="23"/>
      <c r="G1475" s="15"/>
      <c r="H1475" s="15"/>
      <c r="I1475" s="15"/>
      <c r="J1475" s="15"/>
    </row>
    <row r="1476" spans="1:10" s="2" customFormat="1" x14ac:dyDescent="0.25">
      <c r="A1476" s="6"/>
      <c r="C1476" s="6"/>
      <c r="D1476" s="25"/>
      <c r="E1476" s="25"/>
      <c r="F1476" s="23"/>
      <c r="G1476" s="15"/>
      <c r="H1476" s="15"/>
      <c r="I1476" s="15"/>
      <c r="J1476" s="15"/>
    </row>
    <row r="1477" spans="1:10" s="2" customFormat="1" x14ac:dyDescent="0.25">
      <c r="A1477" s="6"/>
      <c r="C1477" s="6"/>
      <c r="D1477" s="25"/>
      <c r="E1477" s="25"/>
      <c r="F1477" s="23"/>
      <c r="G1477" s="15"/>
      <c r="H1477" s="15"/>
      <c r="I1477" s="15"/>
      <c r="J1477" s="15"/>
    </row>
    <row r="1478" spans="1:10" s="2" customFormat="1" x14ac:dyDescent="0.25">
      <c r="A1478" s="6"/>
      <c r="C1478" s="6"/>
      <c r="D1478" s="25"/>
      <c r="E1478" s="25"/>
      <c r="F1478" s="23"/>
      <c r="G1478" s="15"/>
      <c r="H1478" s="15"/>
      <c r="I1478" s="15"/>
      <c r="J1478" s="15"/>
    </row>
    <row r="1479" spans="1:10" s="2" customFormat="1" x14ac:dyDescent="0.25">
      <c r="A1479" s="6"/>
      <c r="C1479" s="6"/>
      <c r="D1479" s="25"/>
      <c r="E1479" s="25"/>
      <c r="F1479" s="23"/>
      <c r="G1479" s="15"/>
      <c r="H1479" s="15"/>
      <c r="I1479" s="15"/>
      <c r="J1479" s="15"/>
    </row>
    <row r="1480" spans="1:10" s="2" customFormat="1" x14ac:dyDescent="0.25">
      <c r="A1480" s="6"/>
      <c r="C1480" s="6"/>
      <c r="D1480" s="25"/>
      <c r="E1480" s="25"/>
      <c r="F1480" s="23"/>
      <c r="G1480" s="15"/>
      <c r="H1480" s="15"/>
      <c r="I1480" s="15"/>
      <c r="J1480" s="15"/>
    </row>
    <row r="1481" spans="1:10" s="2" customFormat="1" x14ac:dyDescent="0.25">
      <c r="A1481" s="6"/>
      <c r="C1481" s="6"/>
      <c r="D1481" s="25"/>
      <c r="E1481" s="25"/>
      <c r="F1481" s="23"/>
      <c r="G1481" s="15"/>
      <c r="H1481" s="15"/>
      <c r="I1481" s="15"/>
      <c r="J1481" s="15"/>
    </row>
    <row r="1482" spans="1:10" s="2" customFormat="1" x14ac:dyDescent="0.25">
      <c r="A1482" s="6"/>
      <c r="C1482" s="6"/>
      <c r="D1482" s="25"/>
      <c r="E1482" s="25"/>
      <c r="F1482" s="23"/>
      <c r="G1482" s="15"/>
      <c r="H1482" s="15"/>
      <c r="I1482" s="15"/>
      <c r="J1482" s="15"/>
    </row>
    <row r="1483" spans="1:10" s="2" customFormat="1" x14ac:dyDescent="0.25">
      <c r="A1483" s="6"/>
      <c r="C1483" s="6"/>
      <c r="D1483" s="25"/>
      <c r="E1483" s="25"/>
      <c r="F1483" s="23"/>
      <c r="G1483" s="15"/>
      <c r="H1483" s="15"/>
      <c r="I1483" s="15"/>
      <c r="J1483" s="15"/>
    </row>
    <row r="1484" spans="1:10" s="2" customFormat="1" x14ac:dyDescent="0.25">
      <c r="A1484" s="6"/>
      <c r="C1484" s="6"/>
      <c r="D1484" s="25"/>
      <c r="E1484" s="25"/>
      <c r="F1484" s="23"/>
      <c r="G1484" s="15"/>
      <c r="H1484" s="15"/>
      <c r="I1484" s="15"/>
      <c r="J1484" s="15"/>
    </row>
    <row r="1485" spans="1:10" s="2" customFormat="1" x14ac:dyDescent="0.25">
      <c r="A1485" s="6"/>
      <c r="C1485" s="6"/>
      <c r="D1485" s="25"/>
      <c r="E1485" s="25"/>
      <c r="F1485" s="23"/>
      <c r="G1485" s="15"/>
      <c r="H1485" s="15"/>
      <c r="I1485" s="15"/>
      <c r="J1485" s="15"/>
    </row>
    <row r="1486" spans="1:10" s="2" customFormat="1" x14ac:dyDescent="0.25">
      <c r="A1486" s="6"/>
      <c r="C1486" s="6"/>
      <c r="D1486" s="25"/>
      <c r="E1486" s="25"/>
      <c r="F1486" s="23"/>
      <c r="G1486" s="15"/>
      <c r="H1486" s="15"/>
      <c r="I1486" s="15"/>
      <c r="J1486" s="15"/>
    </row>
    <row r="1487" spans="1:10" s="2" customFormat="1" x14ac:dyDescent="0.25">
      <c r="A1487" s="6"/>
      <c r="C1487" s="6"/>
      <c r="D1487" s="25"/>
      <c r="E1487" s="25"/>
      <c r="F1487" s="23"/>
      <c r="G1487" s="15"/>
      <c r="H1487" s="15"/>
      <c r="I1487" s="15"/>
      <c r="J1487" s="15"/>
    </row>
    <row r="1488" spans="1:10" s="2" customFormat="1" x14ac:dyDescent="0.25">
      <c r="A1488" s="6"/>
      <c r="C1488" s="6"/>
      <c r="D1488" s="25"/>
      <c r="E1488" s="25"/>
      <c r="F1488" s="23"/>
      <c r="G1488" s="15"/>
      <c r="H1488" s="15"/>
      <c r="I1488" s="15"/>
      <c r="J1488" s="15"/>
    </row>
    <row r="1489" spans="1:10" s="2" customFormat="1" x14ac:dyDescent="0.25">
      <c r="A1489" s="6"/>
      <c r="C1489" s="6"/>
      <c r="D1489" s="25"/>
      <c r="E1489" s="25"/>
      <c r="F1489" s="23"/>
      <c r="G1489" s="15"/>
      <c r="H1489" s="15"/>
      <c r="I1489" s="15"/>
      <c r="J1489" s="15"/>
    </row>
    <row r="1490" spans="1:10" s="2" customFormat="1" x14ac:dyDescent="0.25">
      <c r="A1490" s="6"/>
      <c r="C1490" s="6"/>
      <c r="D1490" s="25"/>
      <c r="E1490" s="25"/>
      <c r="F1490" s="23"/>
      <c r="G1490" s="15"/>
      <c r="H1490" s="15"/>
      <c r="I1490" s="15"/>
      <c r="J1490" s="15"/>
    </row>
    <row r="1491" spans="1:10" s="2" customFormat="1" x14ac:dyDescent="0.25">
      <c r="A1491" s="6"/>
      <c r="C1491" s="6"/>
      <c r="D1491" s="25"/>
      <c r="E1491" s="25"/>
      <c r="F1491" s="23"/>
      <c r="G1491" s="15"/>
      <c r="H1491" s="15"/>
      <c r="I1491" s="15"/>
      <c r="J1491" s="15"/>
    </row>
    <row r="1492" spans="1:10" s="2" customFormat="1" x14ac:dyDescent="0.25">
      <c r="A1492" s="6"/>
      <c r="C1492" s="6"/>
      <c r="D1492" s="25"/>
      <c r="E1492" s="25"/>
      <c r="F1492" s="23"/>
      <c r="G1492" s="15"/>
      <c r="H1492" s="15"/>
      <c r="I1492" s="15"/>
      <c r="J1492" s="15"/>
    </row>
    <row r="1493" spans="1:10" s="2" customFormat="1" x14ac:dyDescent="0.25">
      <c r="A1493" s="6"/>
      <c r="C1493" s="6"/>
      <c r="D1493" s="25"/>
      <c r="E1493" s="25"/>
      <c r="F1493" s="23"/>
      <c r="G1493" s="15"/>
      <c r="H1493" s="15"/>
      <c r="I1493" s="15"/>
      <c r="J1493" s="15"/>
    </row>
    <row r="1494" spans="1:10" s="2" customFormat="1" x14ac:dyDescent="0.25">
      <c r="A1494" s="6"/>
      <c r="C1494" s="6"/>
      <c r="D1494" s="25"/>
      <c r="E1494" s="25"/>
      <c r="F1494" s="23"/>
      <c r="G1494" s="15"/>
      <c r="H1494" s="15"/>
      <c r="I1494" s="15"/>
      <c r="J1494" s="15"/>
    </row>
    <row r="1495" spans="1:10" s="2" customFormat="1" x14ac:dyDescent="0.25">
      <c r="A1495" s="6"/>
      <c r="C1495" s="6"/>
      <c r="D1495" s="25"/>
      <c r="E1495" s="25"/>
      <c r="F1495" s="23"/>
      <c r="G1495" s="15"/>
      <c r="H1495" s="15"/>
      <c r="I1495" s="15"/>
      <c r="J1495" s="15"/>
    </row>
    <row r="1496" spans="1:10" s="2" customFormat="1" x14ac:dyDescent="0.25">
      <c r="A1496" s="6"/>
      <c r="C1496" s="6"/>
      <c r="D1496" s="25"/>
      <c r="E1496" s="25"/>
      <c r="F1496" s="23"/>
      <c r="G1496" s="15"/>
      <c r="H1496" s="15"/>
      <c r="I1496" s="15"/>
      <c r="J1496" s="15"/>
    </row>
    <row r="1497" spans="1:10" s="2" customFormat="1" x14ac:dyDescent="0.25">
      <c r="A1497" s="6"/>
      <c r="C1497" s="6"/>
      <c r="D1497" s="25"/>
      <c r="E1497" s="25"/>
      <c r="F1497" s="23"/>
      <c r="G1497" s="15"/>
      <c r="H1497" s="15"/>
      <c r="I1497" s="15"/>
      <c r="J1497" s="15"/>
    </row>
    <row r="1498" spans="1:10" s="2" customFormat="1" x14ac:dyDescent="0.25">
      <c r="A1498" s="6"/>
      <c r="C1498" s="6"/>
      <c r="D1498" s="25"/>
      <c r="E1498" s="25"/>
      <c r="F1498" s="23"/>
      <c r="G1498" s="15"/>
      <c r="H1498" s="15"/>
      <c r="I1498" s="15"/>
      <c r="J1498" s="15"/>
    </row>
    <row r="1499" spans="1:10" s="2" customFormat="1" x14ac:dyDescent="0.25">
      <c r="A1499" s="6"/>
      <c r="C1499" s="6"/>
      <c r="D1499" s="25"/>
      <c r="E1499" s="25"/>
      <c r="F1499" s="23"/>
      <c r="G1499" s="15"/>
      <c r="H1499" s="15"/>
      <c r="I1499" s="15"/>
      <c r="J1499" s="15"/>
    </row>
    <row r="1500" spans="1:10" s="2" customFormat="1" x14ac:dyDescent="0.25">
      <c r="A1500" s="6"/>
      <c r="C1500" s="6"/>
      <c r="D1500" s="25"/>
      <c r="E1500" s="25"/>
      <c r="F1500" s="23"/>
      <c r="G1500" s="15"/>
      <c r="H1500" s="15"/>
      <c r="I1500" s="15"/>
      <c r="J1500" s="15"/>
    </row>
    <row r="1501" spans="1:10" s="2" customFormat="1" x14ac:dyDescent="0.25">
      <c r="A1501" s="6"/>
      <c r="C1501" s="6"/>
      <c r="D1501" s="25"/>
      <c r="E1501" s="25"/>
      <c r="F1501" s="23"/>
      <c r="G1501" s="15"/>
      <c r="H1501" s="15"/>
      <c r="I1501" s="15"/>
      <c r="J1501" s="15"/>
    </row>
    <row r="1502" spans="1:10" s="2" customFormat="1" x14ac:dyDescent="0.25">
      <c r="A1502" s="6"/>
      <c r="C1502" s="6"/>
      <c r="D1502" s="25"/>
      <c r="E1502" s="25"/>
      <c r="F1502" s="23"/>
      <c r="G1502" s="15"/>
      <c r="H1502" s="15"/>
      <c r="I1502" s="15"/>
      <c r="J1502" s="15"/>
    </row>
    <row r="1503" spans="1:10" s="2" customFormat="1" x14ac:dyDescent="0.25">
      <c r="A1503" s="6"/>
      <c r="C1503" s="6"/>
      <c r="D1503" s="25"/>
      <c r="E1503" s="25"/>
      <c r="F1503" s="23"/>
      <c r="G1503" s="15"/>
      <c r="H1503" s="15"/>
      <c r="I1503" s="15"/>
      <c r="J1503" s="15"/>
    </row>
    <row r="1504" spans="1:10" s="2" customFormat="1" x14ac:dyDescent="0.25">
      <c r="A1504" s="6"/>
      <c r="C1504" s="6"/>
      <c r="D1504" s="25"/>
      <c r="E1504" s="25"/>
      <c r="F1504" s="23"/>
      <c r="G1504" s="15"/>
      <c r="H1504" s="15"/>
      <c r="I1504" s="15"/>
      <c r="J1504" s="15"/>
    </row>
    <row r="1505" spans="1:10" s="2" customFormat="1" x14ac:dyDescent="0.25">
      <c r="A1505" s="6"/>
      <c r="C1505" s="6"/>
      <c r="D1505" s="25"/>
      <c r="E1505" s="25"/>
      <c r="F1505" s="23"/>
      <c r="G1505" s="15"/>
      <c r="H1505" s="15"/>
      <c r="I1505" s="15"/>
      <c r="J1505" s="15"/>
    </row>
    <row r="1506" spans="1:10" s="2" customFormat="1" x14ac:dyDescent="0.25">
      <c r="A1506" s="6"/>
      <c r="C1506" s="6"/>
      <c r="D1506" s="25"/>
      <c r="E1506" s="25"/>
      <c r="F1506" s="23"/>
      <c r="G1506" s="15"/>
      <c r="H1506" s="15"/>
      <c r="I1506" s="15"/>
      <c r="J1506" s="15"/>
    </row>
    <row r="1507" spans="1:10" s="2" customFormat="1" x14ac:dyDescent="0.25">
      <c r="A1507" s="6"/>
      <c r="C1507" s="6"/>
      <c r="D1507" s="25"/>
      <c r="E1507" s="25"/>
      <c r="F1507" s="23"/>
      <c r="G1507" s="15"/>
      <c r="H1507" s="15"/>
      <c r="I1507" s="15"/>
      <c r="J1507" s="15"/>
    </row>
    <row r="1508" spans="1:10" s="2" customFormat="1" x14ac:dyDescent="0.25">
      <c r="A1508" s="6"/>
      <c r="C1508" s="6"/>
      <c r="D1508" s="25"/>
      <c r="E1508" s="25"/>
      <c r="F1508" s="23"/>
      <c r="G1508" s="15"/>
      <c r="H1508" s="15"/>
      <c r="I1508" s="15"/>
      <c r="J1508" s="15"/>
    </row>
    <row r="1509" spans="1:10" s="2" customFormat="1" x14ac:dyDescent="0.25">
      <c r="A1509" s="6"/>
      <c r="C1509" s="6"/>
      <c r="D1509" s="25"/>
      <c r="E1509" s="25"/>
      <c r="F1509" s="23"/>
      <c r="G1509" s="15"/>
      <c r="H1509" s="15"/>
      <c r="I1509" s="15"/>
      <c r="J1509" s="15"/>
    </row>
    <row r="1510" spans="1:10" s="2" customFormat="1" x14ac:dyDescent="0.25">
      <c r="A1510" s="6"/>
      <c r="C1510" s="6"/>
      <c r="D1510" s="25"/>
      <c r="E1510" s="25"/>
      <c r="F1510" s="23"/>
      <c r="G1510" s="15"/>
      <c r="H1510" s="15"/>
      <c r="I1510" s="15"/>
      <c r="J1510" s="15"/>
    </row>
    <row r="1511" spans="1:10" s="2" customFormat="1" x14ac:dyDescent="0.25">
      <c r="A1511" s="6"/>
      <c r="C1511" s="6"/>
      <c r="D1511" s="25"/>
      <c r="E1511" s="25"/>
      <c r="F1511" s="23"/>
      <c r="G1511" s="15"/>
      <c r="H1511" s="15"/>
      <c r="I1511" s="15"/>
      <c r="J1511" s="15"/>
    </row>
    <row r="1512" spans="1:10" s="2" customFormat="1" x14ac:dyDescent="0.25">
      <c r="A1512" s="6"/>
      <c r="C1512" s="6"/>
      <c r="D1512" s="25"/>
      <c r="E1512" s="25"/>
      <c r="F1512" s="23"/>
      <c r="G1512" s="15"/>
      <c r="H1512" s="15"/>
      <c r="I1512" s="15"/>
      <c r="J1512" s="15"/>
    </row>
    <row r="1513" spans="1:10" s="2" customFormat="1" x14ac:dyDescent="0.25">
      <c r="A1513" s="6"/>
      <c r="C1513" s="6"/>
      <c r="D1513" s="25"/>
      <c r="E1513" s="25"/>
      <c r="F1513" s="23"/>
      <c r="G1513" s="15"/>
      <c r="H1513" s="15"/>
      <c r="I1513" s="15"/>
      <c r="J1513" s="15"/>
    </row>
    <row r="1514" spans="1:10" s="2" customFormat="1" x14ac:dyDescent="0.25">
      <c r="A1514" s="6"/>
      <c r="C1514" s="6"/>
      <c r="D1514" s="25"/>
      <c r="E1514" s="25"/>
      <c r="F1514" s="23"/>
      <c r="G1514" s="15"/>
      <c r="H1514" s="15"/>
      <c r="I1514" s="15"/>
      <c r="J1514" s="15"/>
    </row>
    <row r="1515" spans="1:10" s="2" customFormat="1" x14ac:dyDescent="0.25">
      <c r="A1515" s="6"/>
      <c r="C1515" s="6"/>
      <c r="D1515" s="25"/>
      <c r="E1515" s="25"/>
      <c r="F1515" s="23"/>
      <c r="G1515" s="15"/>
      <c r="H1515" s="15"/>
      <c r="I1515" s="15"/>
      <c r="J1515" s="15"/>
    </row>
    <row r="1516" spans="1:10" s="2" customFormat="1" x14ac:dyDescent="0.25">
      <c r="A1516" s="6"/>
      <c r="C1516" s="6"/>
      <c r="D1516" s="25"/>
      <c r="E1516" s="25"/>
      <c r="F1516" s="23"/>
      <c r="G1516" s="15"/>
      <c r="H1516" s="15"/>
      <c r="I1516" s="15"/>
      <c r="J1516" s="15"/>
    </row>
    <row r="1517" spans="1:10" s="2" customFormat="1" x14ac:dyDescent="0.25">
      <c r="A1517" s="6"/>
      <c r="C1517" s="6"/>
      <c r="D1517" s="25"/>
      <c r="E1517" s="25"/>
      <c r="F1517" s="23"/>
      <c r="G1517" s="15"/>
      <c r="H1517" s="15"/>
      <c r="I1517" s="15"/>
      <c r="J1517" s="15"/>
    </row>
    <row r="1518" spans="1:10" s="2" customFormat="1" x14ac:dyDescent="0.25">
      <c r="A1518" s="6"/>
      <c r="C1518" s="6"/>
      <c r="D1518" s="25"/>
      <c r="E1518" s="25"/>
      <c r="F1518" s="23"/>
      <c r="G1518" s="15"/>
      <c r="H1518" s="15"/>
      <c r="I1518" s="15"/>
      <c r="J1518" s="15"/>
    </row>
    <row r="1519" spans="1:10" s="2" customFormat="1" x14ac:dyDescent="0.25">
      <c r="A1519" s="6"/>
      <c r="C1519" s="6"/>
      <c r="D1519" s="25"/>
      <c r="E1519" s="25"/>
      <c r="F1519" s="23"/>
      <c r="G1519" s="15"/>
      <c r="H1519" s="15"/>
      <c r="I1519" s="15"/>
      <c r="J1519" s="15"/>
    </row>
    <row r="1520" spans="1:10" s="2" customFormat="1" x14ac:dyDescent="0.25">
      <c r="A1520" s="6"/>
      <c r="C1520" s="6"/>
      <c r="D1520" s="25"/>
      <c r="E1520" s="25"/>
      <c r="F1520" s="23"/>
      <c r="G1520" s="15"/>
      <c r="H1520" s="15"/>
      <c r="I1520" s="15"/>
      <c r="J1520" s="15"/>
    </row>
    <row r="1521" spans="1:10" s="2" customFormat="1" x14ac:dyDescent="0.25">
      <c r="A1521" s="6"/>
      <c r="C1521" s="6"/>
      <c r="D1521" s="25"/>
      <c r="E1521" s="25"/>
      <c r="F1521" s="23"/>
      <c r="G1521" s="15"/>
      <c r="H1521" s="15"/>
      <c r="I1521" s="15"/>
      <c r="J1521" s="15"/>
    </row>
    <row r="1522" spans="1:10" s="2" customFormat="1" x14ac:dyDescent="0.25">
      <c r="A1522" s="6"/>
      <c r="C1522" s="6"/>
      <c r="D1522" s="25"/>
      <c r="E1522" s="25"/>
      <c r="F1522" s="23"/>
      <c r="G1522" s="15"/>
      <c r="H1522" s="15"/>
      <c r="I1522" s="15"/>
      <c r="J1522" s="15"/>
    </row>
    <row r="1523" spans="1:10" s="2" customFormat="1" x14ac:dyDescent="0.25">
      <c r="A1523" s="6"/>
      <c r="C1523" s="6"/>
      <c r="D1523" s="25"/>
      <c r="E1523" s="25"/>
      <c r="F1523" s="23"/>
      <c r="G1523" s="15"/>
      <c r="H1523" s="15"/>
      <c r="I1523" s="15"/>
      <c r="J1523" s="15"/>
    </row>
    <row r="1524" spans="1:10" s="2" customFormat="1" x14ac:dyDescent="0.25">
      <c r="A1524" s="6"/>
      <c r="C1524" s="6"/>
      <c r="D1524" s="25"/>
      <c r="E1524" s="25"/>
      <c r="F1524" s="23"/>
      <c r="G1524" s="15"/>
      <c r="H1524" s="15"/>
      <c r="I1524" s="15"/>
      <c r="J1524" s="15"/>
    </row>
    <row r="1525" spans="1:10" s="2" customFormat="1" x14ac:dyDescent="0.25">
      <c r="A1525" s="6"/>
      <c r="C1525" s="6"/>
      <c r="D1525" s="25"/>
      <c r="E1525" s="25"/>
      <c r="F1525" s="23"/>
      <c r="G1525" s="15"/>
      <c r="H1525" s="15"/>
      <c r="I1525" s="15"/>
      <c r="J1525" s="15"/>
    </row>
    <row r="1526" spans="1:10" s="2" customFormat="1" x14ac:dyDescent="0.25">
      <c r="A1526" s="6"/>
      <c r="C1526" s="6"/>
      <c r="D1526" s="25"/>
      <c r="E1526" s="25"/>
      <c r="F1526" s="23"/>
      <c r="G1526" s="15"/>
      <c r="H1526" s="15"/>
      <c r="I1526" s="15"/>
      <c r="J1526" s="15"/>
    </row>
    <row r="1527" spans="1:10" s="2" customFormat="1" x14ac:dyDescent="0.25">
      <c r="A1527" s="6"/>
      <c r="C1527" s="6"/>
      <c r="D1527" s="25"/>
      <c r="E1527" s="25"/>
      <c r="F1527" s="23"/>
      <c r="G1527" s="15"/>
      <c r="H1527" s="15"/>
      <c r="I1527" s="15"/>
      <c r="J1527" s="15"/>
    </row>
    <row r="1528" spans="1:10" s="2" customFormat="1" x14ac:dyDescent="0.25">
      <c r="A1528" s="6"/>
      <c r="C1528" s="6"/>
      <c r="D1528" s="25"/>
      <c r="E1528" s="25"/>
      <c r="F1528" s="23"/>
      <c r="G1528" s="15"/>
      <c r="H1528" s="15"/>
      <c r="I1528" s="15"/>
      <c r="J1528" s="15"/>
    </row>
    <row r="1529" spans="1:10" s="2" customFormat="1" x14ac:dyDescent="0.25">
      <c r="A1529" s="6"/>
      <c r="C1529" s="6"/>
      <c r="D1529" s="25"/>
      <c r="E1529" s="25"/>
      <c r="F1529" s="23"/>
      <c r="G1529" s="15"/>
      <c r="H1529" s="15"/>
      <c r="I1529" s="15"/>
      <c r="J1529" s="15"/>
    </row>
    <row r="1530" spans="1:10" s="2" customFormat="1" x14ac:dyDescent="0.25">
      <c r="A1530" s="6"/>
      <c r="C1530" s="6"/>
      <c r="D1530" s="25"/>
      <c r="E1530" s="25"/>
      <c r="F1530" s="23"/>
      <c r="G1530" s="15"/>
      <c r="H1530" s="15"/>
      <c r="I1530" s="15"/>
      <c r="J1530" s="15"/>
    </row>
    <row r="1531" spans="1:10" s="2" customFormat="1" x14ac:dyDescent="0.25">
      <c r="A1531" s="6"/>
      <c r="C1531" s="6"/>
      <c r="D1531" s="25"/>
      <c r="E1531" s="25"/>
      <c r="F1531" s="23"/>
      <c r="G1531" s="15"/>
      <c r="H1531" s="15"/>
      <c r="I1531" s="15"/>
      <c r="J1531" s="15"/>
    </row>
    <row r="1532" spans="1:10" s="2" customFormat="1" x14ac:dyDescent="0.25">
      <c r="A1532" s="6"/>
      <c r="C1532" s="6"/>
      <c r="D1532" s="25"/>
      <c r="E1532" s="25"/>
      <c r="F1532" s="23"/>
      <c r="G1532" s="15"/>
      <c r="H1532" s="15"/>
      <c r="I1532" s="15"/>
      <c r="J1532" s="15"/>
    </row>
    <row r="1533" spans="1:10" s="2" customFormat="1" x14ac:dyDescent="0.25">
      <c r="A1533" s="6"/>
      <c r="C1533" s="6"/>
      <c r="D1533" s="25"/>
      <c r="E1533" s="25"/>
      <c r="F1533" s="23"/>
      <c r="G1533" s="15"/>
      <c r="H1533" s="15"/>
      <c r="I1533" s="15"/>
      <c r="J1533" s="15"/>
    </row>
    <row r="1534" spans="1:10" s="2" customFormat="1" x14ac:dyDescent="0.25">
      <c r="A1534" s="6"/>
      <c r="C1534" s="6"/>
      <c r="D1534" s="25"/>
      <c r="E1534" s="25"/>
      <c r="F1534" s="23"/>
      <c r="G1534" s="15"/>
      <c r="H1534" s="15"/>
      <c r="I1534" s="15"/>
      <c r="J1534" s="15"/>
    </row>
    <row r="1535" spans="1:10" s="2" customFormat="1" x14ac:dyDescent="0.25">
      <c r="A1535" s="6"/>
      <c r="C1535" s="6"/>
      <c r="D1535" s="25"/>
      <c r="E1535" s="25"/>
      <c r="F1535" s="23"/>
      <c r="G1535" s="15"/>
      <c r="H1535" s="15"/>
      <c r="I1535" s="15"/>
      <c r="J1535" s="15"/>
    </row>
    <row r="1536" spans="1:10" s="2" customFormat="1" x14ac:dyDescent="0.25">
      <c r="A1536" s="6"/>
      <c r="C1536" s="6"/>
      <c r="D1536" s="25"/>
      <c r="E1536" s="25"/>
      <c r="F1536" s="23"/>
      <c r="G1536" s="15"/>
      <c r="H1536" s="15"/>
      <c r="I1536" s="15"/>
      <c r="J1536" s="15"/>
    </row>
    <row r="1537" spans="1:10" s="2" customFormat="1" x14ac:dyDescent="0.25">
      <c r="A1537" s="6"/>
      <c r="C1537" s="6"/>
      <c r="D1537" s="25"/>
      <c r="E1537" s="25"/>
      <c r="F1537" s="23"/>
      <c r="G1537" s="15"/>
      <c r="H1537" s="15"/>
      <c r="I1537" s="15"/>
      <c r="J1537" s="15"/>
    </row>
    <row r="1538" spans="1:10" s="2" customFormat="1" x14ac:dyDescent="0.25">
      <c r="A1538" s="6"/>
      <c r="C1538" s="6"/>
      <c r="D1538" s="25"/>
      <c r="E1538" s="25"/>
      <c r="F1538" s="23"/>
      <c r="G1538" s="15"/>
      <c r="H1538" s="15"/>
      <c r="I1538" s="15"/>
      <c r="J1538" s="15"/>
    </row>
    <row r="1539" spans="1:10" s="2" customFormat="1" x14ac:dyDescent="0.25">
      <c r="A1539" s="6"/>
      <c r="C1539" s="6"/>
      <c r="D1539" s="25"/>
      <c r="E1539" s="25"/>
      <c r="F1539" s="23"/>
      <c r="G1539" s="15"/>
      <c r="H1539" s="15"/>
      <c r="I1539" s="15"/>
      <c r="J1539" s="15"/>
    </row>
    <row r="1540" spans="1:10" s="2" customFormat="1" x14ac:dyDescent="0.25">
      <c r="A1540" s="6"/>
      <c r="C1540" s="6"/>
      <c r="D1540" s="25"/>
      <c r="E1540" s="25"/>
      <c r="F1540" s="23"/>
      <c r="G1540" s="15"/>
      <c r="H1540" s="15"/>
      <c r="I1540" s="15"/>
      <c r="J1540" s="15"/>
    </row>
    <row r="1541" spans="1:10" s="2" customFormat="1" x14ac:dyDescent="0.25">
      <c r="A1541" s="6"/>
      <c r="C1541" s="6"/>
      <c r="D1541" s="25"/>
      <c r="E1541" s="25"/>
      <c r="F1541" s="23"/>
      <c r="G1541" s="15"/>
      <c r="H1541" s="15"/>
      <c r="I1541" s="15"/>
      <c r="J1541" s="15"/>
    </row>
    <row r="1542" spans="1:10" s="2" customFormat="1" x14ac:dyDescent="0.25">
      <c r="A1542" s="6"/>
      <c r="C1542" s="6"/>
      <c r="D1542" s="25"/>
      <c r="E1542" s="25"/>
      <c r="F1542" s="23"/>
      <c r="G1542" s="15"/>
      <c r="H1542" s="15"/>
      <c r="I1542" s="15"/>
      <c r="J1542" s="15"/>
    </row>
    <row r="1543" spans="1:10" s="2" customFormat="1" x14ac:dyDescent="0.25">
      <c r="A1543" s="6"/>
      <c r="C1543" s="6"/>
      <c r="D1543" s="25"/>
      <c r="E1543" s="25"/>
      <c r="F1543" s="23"/>
      <c r="G1543" s="15"/>
      <c r="H1543" s="15"/>
      <c r="I1543" s="15"/>
      <c r="J1543" s="15"/>
    </row>
    <row r="1544" spans="1:10" s="2" customFormat="1" x14ac:dyDescent="0.25">
      <c r="A1544" s="6"/>
      <c r="C1544" s="6"/>
      <c r="D1544" s="25"/>
      <c r="E1544" s="25"/>
      <c r="F1544" s="23"/>
      <c r="G1544" s="15"/>
      <c r="H1544" s="15"/>
      <c r="I1544" s="15"/>
      <c r="J1544" s="15"/>
    </row>
    <row r="1545" spans="1:10" s="2" customFormat="1" x14ac:dyDescent="0.25">
      <c r="A1545" s="6"/>
      <c r="C1545" s="6"/>
      <c r="D1545" s="25"/>
      <c r="E1545" s="25"/>
      <c r="F1545" s="23"/>
      <c r="G1545" s="15"/>
      <c r="H1545" s="15"/>
      <c r="I1545" s="15"/>
      <c r="J1545" s="15"/>
    </row>
    <row r="1546" spans="1:10" s="2" customFormat="1" x14ac:dyDescent="0.25">
      <c r="A1546" s="6"/>
      <c r="C1546" s="6"/>
      <c r="D1546" s="25"/>
      <c r="E1546" s="25"/>
      <c r="F1546" s="23"/>
      <c r="G1546" s="15"/>
      <c r="H1546" s="15"/>
      <c r="I1546" s="15"/>
      <c r="J1546" s="15"/>
    </row>
    <row r="1547" spans="1:10" s="2" customFormat="1" x14ac:dyDescent="0.25">
      <c r="A1547" s="6"/>
      <c r="C1547" s="6"/>
      <c r="D1547" s="25"/>
      <c r="E1547" s="25"/>
      <c r="F1547" s="23"/>
      <c r="G1547" s="15"/>
      <c r="H1547" s="15"/>
      <c r="I1547" s="15"/>
      <c r="J1547" s="15"/>
    </row>
    <row r="1548" spans="1:10" s="2" customFormat="1" x14ac:dyDescent="0.25">
      <c r="A1548" s="6"/>
      <c r="C1548" s="6"/>
      <c r="D1548" s="25"/>
      <c r="E1548" s="25"/>
      <c r="F1548" s="23"/>
      <c r="G1548" s="15"/>
      <c r="H1548" s="15"/>
      <c r="I1548" s="15"/>
      <c r="J1548" s="15"/>
    </row>
    <row r="1549" spans="1:10" s="2" customFormat="1" x14ac:dyDescent="0.25">
      <c r="A1549" s="6"/>
      <c r="C1549" s="6"/>
      <c r="D1549" s="25"/>
      <c r="E1549" s="25"/>
      <c r="F1549" s="23"/>
      <c r="G1549" s="15"/>
      <c r="H1549" s="15"/>
      <c r="I1549" s="15"/>
      <c r="J1549" s="15"/>
    </row>
    <row r="1550" spans="1:10" s="2" customFormat="1" x14ac:dyDescent="0.25">
      <c r="A1550" s="6"/>
      <c r="C1550" s="6"/>
      <c r="D1550" s="25"/>
      <c r="E1550" s="25"/>
      <c r="F1550" s="23"/>
      <c r="G1550" s="15"/>
      <c r="H1550" s="15"/>
      <c r="I1550" s="15"/>
      <c r="J1550" s="15"/>
    </row>
    <row r="1551" spans="1:10" s="2" customFormat="1" x14ac:dyDescent="0.25">
      <c r="A1551" s="6"/>
      <c r="C1551" s="6"/>
      <c r="D1551" s="25"/>
      <c r="E1551" s="25"/>
      <c r="F1551" s="23"/>
      <c r="G1551" s="15"/>
      <c r="H1551" s="15"/>
      <c r="I1551" s="15"/>
      <c r="J1551" s="15"/>
    </row>
    <row r="1552" spans="1:10" s="2" customFormat="1" x14ac:dyDescent="0.25">
      <c r="A1552" s="6"/>
      <c r="C1552" s="6"/>
      <c r="D1552" s="25"/>
      <c r="E1552" s="25"/>
      <c r="F1552" s="23"/>
      <c r="G1552" s="15"/>
      <c r="H1552" s="15"/>
      <c r="I1552" s="15"/>
      <c r="J1552" s="15"/>
    </row>
    <row r="1553" spans="1:10" s="2" customFormat="1" x14ac:dyDescent="0.25">
      <c r="A1553" s="6"/>
      <c r="C1553" s="6"/>
      <c r="D1553" s="25"/>
      <c r="E1553" s="25"/>
      <c r="F1553" s="23"/>
      <c r="G1553" s="15"/>
      <c r="H1553" s="15"/>
      <c r="I1553" s="15"/>
      <c r="J1553" s="15"/>
    </row>
    <row r="1554" spans="1:10" s="2" customFormat="1" x14ac:dyDescent="0.25">
      <c r="A1554" s="6"/>
      <c r="C1554" s="6"/>
      <c r="D1554" s="25"/>
      <c r="E1554" s="25"/>
      <c r="F1554" s="23"/>
      <c r="G1554" s="15"/>
      <c r="H1554" s="15"/>
      <c r="I1554" s="15"/>
      <c r="J1554" s="15"/>
    </row>
    <row r="1555" spans="1:10" s="2" customFormat="1" x14ac:dyDescent="0.25">
      <c r="A1555" s="6"/>
      <c r="C1555" s="6"/>
      <c r="D1555" s="25"/>
      <c r="E1555" s="25"/>
      <c r="F1555" s="23"/>
      <c r="G1555" s="15"/>
      <c r="H1555" s="15"/>
      <c r="I1555" s="15"/>
      <c r="J1555" s="15"/>
    </row>
    <row r="1556" spans="1:10" s="2" customFormat="1" x14ac:dyDescent="0.25">
      <c r="A1556" s="6"/>
      <c r="C1556" s="6"/>
      <c r="D1556" s="25"/>
      <c r="E1556" s="25"/>
      <c r="F1556" s="23"/>
      <c r="G1556" s="15"/>
      <c r="H1556" s="15"/>
      <c r="I1556" s="15"/>
      <c r="J1556" s="15"/>
    </row>
    <row r="1557" spans="1:10" s="2" customFormat="1" x14ac:dyDescent="0.25">
      <c r="A1557" s="6"/>
      <c r="C1557" s="6"/>
      <c r="D1557" s="25"/>
      <c r="E1557" s="25"/>
      <c r="F1557" s="23"/>
      <c r="G1557" s="15"/>
      <c r="H1557" s="15"/>
      <c r="I1557" s="15"/>
      <c r="J1557" s="15"/>
    </row>
    <row r="1558" spans="1:10" s="2" customFormat="1" x14ac:dyDescent="0.25">
      <c r="A1558" s="6"/>
      <c r="C1558" s="6"/>
      <c r="D1558" s="25"/>
      <c r="E1558" s="25"/>
      <c r="F1558" s="23"/>
      <c r="G1558" s="15"/>
      <c r="H1558" s="15"/>
      <c r="I1558" s="15"/>
      <c r="J1558" s="15"/>
    </row>
    <row r="1559" spans="1:10" s="2" customFormat="1" x14ac:dyDescent="0.25">
      <c r="A1559" s="6"/>
      <c r="C1559" s="6"/>
      <c r="D1559" s="25"/>
      <c r="E1559" s="25"/>
      <c r="F1559" s="23"/>
      <c r="G1559" s="15"/>
      <c r="H1559" s="15"/>
      <c r="I1559" s="15"/>
      <c r="J1559" s="15"/>
    </row>
    <row r="1560" spans="1:10" s="2" customFormat="1" x14ac:dyDescent="0.25">
      <c r="A1560" s="6"/>
      <c r="C1560" s="6"/>
      <c r="D1560" s="25"/>
      <c r="E1560" s="25"/>
      <c r="F1560" s="23"/>
      <c r="G1560" s="15"/>
      <c r="H1560" s="15"/>
      <c r="I1560" s="15"/>
      <c r="J1560" s="15"/>
    </row>
    <row r="1561" spans="1:10" s="2" customFormat="1" x14ac:dyDescent="0.25">
      <c r="A1561" s="6"/>
      <c r="C1561" s="6"/>
      <c r="D1561" s="25"/>
      <c r="E1561" s="25"/>
      <c r="F1561" s="23"/>
      <c r="G1561" s="15"/>
      <c r="H1561" s="15"/>
      <c r="I1561" s="15"/>
      <c r="J1561" s="15"/>
    </row>
    <row r="1562" spans="1:10" s="2" customFormat="1" x14ac:dyDescent="0.25">
      <c r="A1562" s="6"/>
      <c r="C1562" s="6"/>
      <c r="D1562" s="25"/>
      <c r="E1562" s="25"/>
      <c r="F1562" s="23"/>
      <c r="G1562" s="15"/>
      <c r="H1562" s="15"/>
      <c r="I1562" s="15"/>
      <c r="J1562" s="15"/>
    </row>
    <row r="1563" spans="1:10" s="2" customFormat="1" x14ac:dyDescent="0.25">
      <c r="A1563" s="6"/>
      <c r="C1563" s="6"/>
      <c r="D1563" s="25"/>
      <c r="E1563" s="25"/>
      <c r="F1563" s="23"/>
      <c r="G1563" s="15"/>
      <c r="H1563" s="15"/>
      <c r="I1563" s="15"/>
      <c r="J1563" s="15"/>
    </row>
    <row r="1564" spans="1:10" s="2" customFormat="1" x14ac:dyDescent="0.25">
      <c r="A1564" s="6"/>
      <c r="C1564" s="6"/>
      <c r="D1564" s="25"/>
      <c r="E1564" s="25"/>
      <c r="F1564" s="23"/>
      <c r="G1564" s="15"/>
      <c r="H1564" s="15"/>
      <c r="I1564" s="15"/>
      <c r="J1564" s="15"/>
    </row>
    <row r="1565" spans="1:10" s="2" customFormat="1" x14ac:dyDescent="0.25">
      <c r="A1565" s="6"/>
      <c r="C1565" s="6"/>
      <c r="D1565" s="25"/>
      <c r="E1565" s="25"/>
      <c r="F1565" s="23"/>
      <c r="G1565" s="15"/>
      <c r="H1565" s="15"/>
      <c r="I1565" s="15"/>
      <c r="J1565" s="15"/>
    </row>
    <row r="1566" spans="1:10" s="2" customFormat="1" x14ac:dyDescent="0.25">
      <c r="A1566" s="6"/>
      <c r="C1566" s="6"/>
      <c r="D1566" s="25"/>
      <c r="E1566" s="25"/>
      <c r="F1566" s="23"/>
      <c r="G1566" s="15"/>
      <c r="H1566" s="15"/>
      <c r="I1566" s="15"/>
      <c r="J1566" s="15"/>
    </row>
    <row r="1567" spans="1:10" s="2" customFormat="1" x14ac:dyDescent="0.25">
      <c r="A1567" s="6"/>
      <c r="C1567" s="6"/>
      <c r="D1567" s="25"/>
      <c r="E1567" s="25"/>
      <c r="F1567" s="23"/>
      <c r="G1567" s="15"/>
      <c r="H1567" s="15"/>
      <c r="I1567" s="15"/>
      <c r="J1567" s="15"/>
    </row>
    <row r="1568" spans="1:10" s="2" customFormat="1" x14ac:dyDescent="0.25">
      <c r="A1568" s="6"/>
      <c r="C1568" s="6"/>
      <c r="D1568" s="25"/>
      <c r="E1568" s="25"/>
      <c r="F1568" s="23"/>
      <c r="G1568" s="15"/>
      <c r="H1568" s="15"/>
      <c r="I1568" s="15"/>
      <c r="J1568" s="15"/>
    </row>
    <row r="1569" spans="1:10" s="2" customFormat="1" x14ac:dyDescent="0.25">
      <c r="A1569" s="6"/>
      <c r="C1569" s="6"/>
      <c r="D1569" s="25"/>
      <c r="E1569" s="25"/>
      <c r="F1569" s="23"/>
      <c r="G1569" s="15"/>
      <c r="H1569" s="15"/>
      <c r="I1569" s="15"/>
      <c r="J1569" s="15"/>
    </row>
    <row r="1570" spans="1:10" s="2" customFormat="1" x14ac:dyDescent="0.25">
      <c r="A1570" s="6"/>
      <c r="C1570" s="6"/>
      <c r="D1570" s="25"/>
      <c r="E1570" s="25"/>
      <c r="F1570" s="23"/>
      <c r="G1570" s="15"/>
      <c r="H1570" s="15"/>
      <c r="I1570" s="15"/>
      <c r="J1570" s="15"/>
    </row>
    <row r="1571" spans="1:10" s="2" customFormat="1" x14ac:dyDescent="0.25">
      <c r="A1571" s="6"/>
      <c r="C1571" s="6"/>
      <c r="D1571" s="25"/>
      <c r="E1571" s="25"/>
      <c r="F1571" s="23"/>
      <c r="G1571" s="15"/>
      <c r="H1571" s="15"/>
      <c r="I1571" s="15"/>
      <c r="J1571" s="15"/>
    </row>
    <row r="1572" spans="1:10" s="2" customFormat="1" x14ac:dyDescent="0.25">
      <c r="A1572" s="6"/>
      <c r="C1572" s="6"/>
      <c r="D1572" s="25"/>
      <c r="E1572" s="25"/>
      <c r="F1572" s="23"/>
      <c r="G1572" s="15"/>
      <c r="H1572" s="15"/>
      <c r="I1572" s="15"/>
      <c r="J1572" s="15"/>
    </row>
    <row r="1573" spans="1:10" s="2" customFormat="1" x14ac:dyDescent="0.25">
      <c r="A1573" s="6"/>
      <c r="C1573" s="6"/>
      <c r="D1573" s="25"/>
      <c r="E1573" s="25"/>
      <c r="F1573" s="23"/>
      <c r="G1573" s="15"/>
      <c r="H1573" s="15"/>
      <c r="I1573" s="15"/>
      <c r="J1573" s="15"/>
    </row>
    <row r="1574" spans="1:10" s="2" customFormat="1" x14ac:dyDescent="0.25">
      <c r="A1574" s="6"/>
      <c r="C1574" s="6"/>
      <c r="D1574" s="25"/>
      <c r="E1574" s="25"/>
      <c r="F1574" s="23"/>
      <c r="G1574" s="15"/>
      <c r="H1574" s="15"/>
      <c r="I1574" s="15"/>
      <c r="J1574" s="15"/>
    </row>
    <row r="1575" spans="1:10" s="2" customFormat="1" x14ac:dyDescent="0.25">
      <c r="A1575" s="6"/>
      <c r="C1575" s="6"/>
      <c r="D1575" s="25"/>
      <c r="E1575" s="25"/>
      <c r="F1575" s="23"/>
      <c r="G1575" s="15"/>
      <c r="H1575" s="15"/>
      <c r="I1575" s="15"/>
      <c r="J1575" s="15"/>
    </row>
    <row r="1576" spans="1:10" s="2" customFormat="1" x14ac:dyDescent="0.25">
      <c r="A1576" s="6"/>
      <c r="C1576" s="6"/>
      <c r="D1576" s="25"/>
      <c r="E1576" s="25"/>
      <c r="F1576" s="23"/>
      <c r="G1576" s="15"/>
      <c r="H1576" s="15"/>
      <c r="I1576" s="15"/>
      <c r="J1576" s="15"/>
    </row>
    <row r="1577" spans="1:10" s="2" customFormat="1" x14ac:dyDescent="0.25">
      <c r="A1577" s="6"/>
      <c r="C1577" s="6"/>
      <c r="D1577" s="25"/>
      <c r="E1577" s="25"/>
      <c r="F1577" s="23"/>
      <c r="G1577" s="15"/>
      <c r="H1577" s="15"/>
      <c r="I1577" s="15"/>
      <c r="J1577" s="15"/>
    </row>
    <row r="1578" spans="1:10" s="2" customFormat="1" x14ac:dyDescent="0.25">
      <c r="A1578" s="6"/>
      <c r="C1578" s="6"/>
      <c r="D1578" s="25"/>
      <c r="E1578" s="25"/>
      <c r="F1578" s="23"/>
      <c r="G1578" s="15"/>
      <c r="H1578" s="15"/>
      <c r="I1578" s="15"/>
      <c r="J1578" s="15"/>
    </row>
    <row r="1579" spans="1:10" s="2" customFormat="1" x14ac:dyDescent="0.25">
      <c r="A1579" s="6"/>
      <c r="C1579" s="6"/>
      <c r="D1579" s="25"/>
      <c r="E1579" s="25"/>
      <c r="F1579" s="23"/>
      <c r="G1579" s="15"/>
      <c r="H1579" s="15"/>
      <c r="I1579" s="15"/>
      <c r="J1579" s="15"/>
    </row>
    <row r="1580" spans="1:10" s="2" customFormat="1" x14ac:dyDescent="0.25">
      <c r="A1580" s="6"/>
      <c r="C1580" s="6"/>
      <c r="D1580" s="25"/>
      <c r="E1580" s="25"/>
      <c r="F1580" s="23"/>
      <c r="G1580" s="15"/>
      <c r="H1580" s="15"/>
      <c r="I1580" s="15"/>
      <c r="J1580" s="15"/>
    </row>
    <row r="1581" spans="1:10" s="2" customFormat="1" x14ac:dyDescent="0.25">
      <c r="A1581" s="6"/>
      <c r="C1581" s="6"/>
      <c r="D1581" s="25"/>
      <c r="E1581" s="25"/>
      <c r="F1581" s="23"/>
      <c r="G1581" s="15"/>
      <c r="H1581" s="15"/>
      <c r="I1581" s="15"/>
      <c r="J1581" s="15"/>
    </row>
    <row r="1582" spans="1:10" s="2" customFormat="1" x14ac:dyDescent="0.25">
      <c r="A1582" s="6"/>
      <c r="C1582" s="6"/>
      <c r="D1582" s="25"/>
      <c r="E1582" s="25"/>
      <c r="F1582" s="23"/>
      <c r="G1582" s="15"/>
      <c r="H1582" s="15"/>
      <c r="I1582" s="15"/>
      <c r="J1582" s="15"/>
    </row>
    <row r="1583" spans="1:10" s="2" customFormat="1" x14ac:dyDescent="0.25">
      <c r="A1583" s="6"/>
      <c r="C1583" s="6"/>
      <c r="D1583" s="25"/>
      <c r="E1583" s="25"/>
      <c r="F1583" s="23"/>
      <c r="G1583" s="15"/>
      <c r="H1583" s="15"/>
      <c r="I1583" s="15"/>
      <c r="J1583" s="15"/>
    </row>
    <row r="1584" spans="1:10" s="2" customFormat="1" x14ac:dyDescent="0.25">
      <c r="A1584" s="6"/>
      <c r="C1584" s="6"/>
      <c r="D1584" s="25"/>
      <c r="E1584" s="25"/>
      <c r="F1584" s="23"/>
      <c r="G1584" s="15"/>
      <c r="H1584" s="15"/>
      <c r="I1584" s="15"/>
      <c r="J1584" s="15"/>
    </row>
    <row r="1585" spans="1:10" s="2" customFormat="1" x14ac:dyDescent="0.25">
      <c r="A1585" s="6"/>
      <c r="C1585" s="6"/>
      <c r="D1585" s="25"/>
      <c r="E1585" s="25"/>
      <c r="F1585" s="23"/>
      <c r="G1585" s="15"/>
      <c r="H1585" s="15"/>
      <c r="I1585" s="15"/>
      <c r="J1585" s="15"/>
    </row>
    <row r="1586" spans="1:10" s="2" customFormat="1" x14ac:dyDescent="0.25">
      <c r="A1586" s="6"/>
      <c r="C1586" s="6"/>
      <c r="D1586" s="25"/>
      <c r="E1586" s="25"/>
      <c r="F1586" s="23"/>
      <c r="G1586" s="15"/>
      <c r="H1586" s="15"/>
      <c r="I1586" s="15"/>
      <c r="J1586" s="15"/>
    </row>
    <row r="1587" spans="1:10" s="2" customFormat="1" x14ac:dyDescent="0.25">
      <c r="A1587" s="6"/>
      <c r="C1587" s="6"/>
      <c r="D1587" s="25"/>
      <c r="E1587" s="25"/>
      <c r="F1587" s="23"/>
      <c r="G1587" s="15"/>
      <c r="H1587" s="15"/>
      <c r="I1587" s="15"/>
      <c r="J1587" s="15"/>
    </row>
    <row r="1588" spans="1:10" s="2" customFormat="1" x14ac:dyDescent="0.25">
      <c r="A1588" s="6"/>
      <c r="C1588" s="6"/>
      <c r="D1588" s="25"/>
      <c r="E1588" s="25"/>
      <c r="F1588" s="23"/>
      <c r="G1588" s="15"/>
      <c r="H1588" s="15"/>
      <c r="I1588" s="15"/>
      <c r="J1588" s="15"/>
    </row>
    <row r="1589" spans="1:10" s="2" customFormat="1" x14ac:dyDescent="0.25">
      <c r="A1589" s="6"/>
      <c r="C1589" s="6"/>
      <c r="D1589" s="25"/>
      <c r="E1589" s="25"/>
      <c r="F1589" s="23"/>
      <c r="G1589" s="15"/>
      <c r="H1589" s="15"/>
      <c r="I1589" s="15"/>
      <c r="J1589" s="15"/>
    </row>
    <row r="1590" spans="1:10" s="2" customFormat="1" x14ac:dyDescent="0.25">
      <c r="A1590" s="6"/>
      <c r="C1590" s="6"/>
      <c r="D1590" s="25"/>
      <c r="E1590" s="25"/>
      <c r="F1590" s="23"/>
      <c r="G1590" s="15"/>
      <c r="H1590" s="15"/>
      <c r="I1590" s="15"/>
      <c r="J1590" s="15"/>
    </row>
    <row r="1591" spans="1:10" s="2" customFormat="1" x14ac:dyDescent="0.25">
      <c r="A1591" s="6"/>
      <c r="C1591" s="6"/>
      <c r="D1591" s="25"/>
      <c r="E1591" s="25"/>
      <c r="F1591" s="23"/>
      <c r="G1591" s="15"/>
      <c r="H1591" s="15"/>
      <c r="I1591" s="15"/>
      <c r="J1591" s="15"/>
    </row>
    <row r="1592" spans="1:10" s="2" customFormat="1" x14ac:dyDescent="0.25">
      <c r="A1592" s="6"/>
      <c r="C1592" s="6"/>
      <c r="D1592" s="25"/>
      <c r="E1592" s="25"/>
      <c r="F1592" s="23"/>
      <c r="G1592" s="15"/>
      <c r="H1592" s="15"/>
      <c r="I1592" s="15"/>
      <c r="J1592" s="15"/>
    </row>
    <row r="1593" spans="1:10" s="2" customFormat="1" x14ac:dyDescent="0.25">
      <c r="A1593" s="6"/>
      <c r="C1593" s="6"/>
      <c r="D1593" s="25"/>
      <c r="E1593" s="25"/>
      <c r="F1593" s="23"/>
      <c r="G1593" s="15"/>
      <c r="H1593" s="15"/>
      <c r="I1593" s="15"/>
      <c r="J1593" s="15"/>
    </row>
    <row r="1594" spans="1:10" s="2" customFormat="1" x14ac:dyDescent="0.25">
      <c r="A1594" s="6"/>
      <c r="C1594" s="6"/>
      <c r="D1594" s="25"/>
      <c r="E1594" s="25"/>
      <c r="F1594" s="23"/>
      <c r="G1594" s="15"/>
      <c r="H1594" s="15"/>
      <c r="I1594" s="15"/>
      <c r="J1594" s="15"/>
    </row>
    <row r="1595" spans="1:10" s="2" customFormat="1" x14ac:dyDescent="0.25">
      <c r="A1595" s="6"/>
      <c r="C1595" s="6"/>
      <c r="D1595" s="25"/>
      <c r="E1595" s="25"/>
      <c r="F1595" s="23"/>
      <c r="G1595" s="15"/>
      <c r="H1595" s="15"/>
      <c r="I1595" s="15"/>
      <c r="J1595" s="15"/>
    </row>
    <row r="1596" spans="1:10" s="2" customFormat="1" x14ac:dyDescent="0.25">
      <c r="A1596" s="6"/>
      <c r="C1596" s="6"/>
      <c r="D1596" s="25"/>
      <c r="E1596" s="25"/>
      <c r="F1596" s="23"/>
      <c r="G1596" s="15"/>
      <c r="H1596" s="15"/>
      <c r="I1596" s="15"/>
      <c r="J1596" s="15"/>
    </row>
    <row r="1597" spans="1:10" s="2" customFormat="1" x14ac:dyDescent="0.25">
      <c r="A1597" s="6"/>
      <c r="C1597" s="6"/>
      <c r="D1597" s="25"/>
      <c r="E1597" s="25"/>
      <c r="F1597" s="23"/>
      <c r="G1597" s="15"/>
      <c r="H1597" s="15"/>
      <c r="I1597" s="15"/>
      <c r="J1597" s="15"/>
    </row>
    <row r="1598" spans="1:10" s="2" customFormat="1" x14ac:dyDescent="0.25">
      <c r="A1598" s="6"/>
      <c r="C1598" s="6"/>
      <c r="D1598" s="25"/>
      <c r="E1598" s="25"/>
      <c r="F1598" s="23"/>
      <c r="G1598" s="15"/>
      <c r="H1598" s="15"/>
      <c r="I1598" s="15"/>
      <c r="J1598" s="15"/>
    </row>
    <row r="1599" spans="1:10" s="2" customFormat="1" x14ac:dyDescent="0.25">
      <c r="A1599" s="6"/>
      <c r="C1599" s="6"/>
      <c r="D1599" s="25"/>
      <c r="E1599" s="25"/>
      <c r="F1599" s="23"/>
      <c r="G1599" s="15"/>
      <c r="H1599" s="15"/>
      <c r="I1599" s="15"/>
      <c r="J1599" s="15"/>
    </row>
    <row r="1600" spans="1:10" s="2" customFormat="1" x14ac:dyDescent="0.25">
      <c r="A1600" s="6"/>
      <c r="C1600" s="6"/>
      <c r="D1600" s="25"/>
      <c r="E1600" s="25"/>
      <c r="F1600" s="23"/>
      <c r="G1600" s="15"/>
      <c r="H1600" s="15"/>
      <c r="I1600" s="15"/>
      <c r="J1600" s="15"/>
    </row>
    <row r="1601" spans="1:10" s="2" customFormat="1" x14ac:dyDescent="0.25">
      <c r="A1601" s="6"/>
      <c r="C1601" s="6"/>
      <c r="D1601" s="25"/>
      <c r="E1601" s="25"/>
      <c r="F1601" s="23"/>
      <c r="G1601" s="15"/>
      <c r="H1601" s="15"/>
      <c r="I1601" s="15"/>
      <c r="J1601" s="15"/>
    </row>
    <row r="1602" spans="1:10" s="2" customFormat="1" x14ac:dyDescent="0.25">
      <c r="A1602" s="6"/>
      <c r="C1602" s="6"/>
      <c r="D1602" s="25"/>
      <c r="E1602" s="25"/>
      <c r="F1602" s="23"/>
      <c r="G1602" s="15"/>
      <c r="H1602" s="15"/>
      <c r="I1602" s="15"/>
      <c r="J1602" s="15"/>
    </row>
    <row r="1603" spans="1:10" s="2" customFormat="1" x14ac:dyDescent="0.25">
      <c r="A1603" s="6"/>
      <c r="C1603" s="6"/>
      <c r="D1603" s="25"/>
      <c r="E1603" s="25"/>
      <c r="F1603" s="23"/>
      <c r="G1603" s="15"/>
      <c r="H1603" s="15"/>
      <c r="I1603" s="15"/>
      <c r="J1603" s="15"/>
    </row>
    <row r="1604" spans="1:10" s="2" customFormat="1" x14ac:dyDescent="0.25">
      <c r="A1604" s="6"/>
      <c r="C1604" s="6"/>
      <c r="D1604" s="25"/>
      <c r="E1604" s="25"/>
      <c r="F1604" s="23"/>
      <c r="G1604" s="15"/>
      <c r="H1604" s="15"/>
      <c r="I1604" s="15"/>
      <c r="J1604" s="15"/>
    </row>
    <row r="1605" spans="1:10" s="2" customFormat="1" x14ac:dyDescent="0.25">
      <c r="A1605" s="6"/>
      <c r="C1605" s="6"/>
      <c r="D1605" s="25"/>
      <c r="E1605" s="25"/>
      <c r="F1605" s="23"/>
      <c r="G1605" s="15"/>
      <c r="H1605" s="15"/>
      <c r="I1605" s="15"/>
      <c r="J1605" s="15"/>
    </row>
    <row r="1606" spans="1:10" s="2" customFormat="1" x14ac:dyDescent="0.25">
      <c r="A1606" s="6"/>
      <c r="C1606" s="6"/>
      <c r="D1606" s="25"/>
      <c r="E1606" s="25"/>
      <c r="F1606" s="23"/>
      <c r="G1606" s="15"/>
      <c r="H1606" s="15"/>
      <c r="I1606" s="15"/>
      <c r="J1606" s="15"/>
    </row>
    <row r="1607" spans="1:10" s="2" customFormat="1" x14ac:dyDescent="0.25">
      <c r="A1607" s="6"/>
      <c r="C1607" s="6"/>
      <c r="D1607" s="25"/>
      <c r="E1607" s="25"/>
      <c r="F1607" s="23"/>
      <c r="G1607" s="15"/>
      <c r="H1607" s="15"/>
      <c r="I1607" s="15"/>
      <c r="J1607" s="15"/>
    </row>
    <row r="1608" spans="1:10" s="2" customFormat="1" x14ac:dyDescent="0.25">
      <c r="A1608" s="6"/>
      <c r="C1608" s="6"/>
      <c r="D1608" s="25"/>
      <c r="E1608" s="25"/>
      <c r="F1608" s="23"/>
      <c r="G1608" s="15"/>
      <c r="H1608" s="15"/>
      <c r="I1608" s="15"/>
      <c r="J1608" s="15"/>
    </row>
    <row r="1609" spans="1:10" s="2" customFormat="1" x14ac:dyDescent="0.25">
      <c r="A1609" s="6"/>
      <c r="C1609" s="6"/>
      <c r="D1609" s="25"/>
      <c r="E1609" s="25"/>
      <c r="F1609" s="23"/>
      <c r="G1609" s="15"/>
      <c r="H1609" s="15"/>
      <c r="I1609" s="15"/>
      <c r="J1609" s="15"/>
    </row>
    <row r="1610" spans="1:10" s="2" customFormat="1" x14ac:dyDescent="0.25">
      <c r="A1610" s="6"/>
      <c r="C1610" s="6"/>
      <c r="D1610" s="25"/>
      <c r="E1610" s="25"/>
      <c r="F1610" s="23"/>
      <c r="G1610" s="15"/>
      <c r="H1610" s="15"/>
      <c r="I1610" s="15"/>
      <c r="J1610" s="15"/>
    </row>
    <row r="1611" spans="1:10" s="2" customFormat="1" x14ac:dyDescent="0.25">
      <c r="A1611" s="6"/>
      <c r="C1611" s="6"/>
      <c r="D1611" s="25"/>
      <c r="E1611" s="25"/>
      <c r="F1611" s="23"/>
      <c r="G1611" s="15"/>
      <c r="H1611" s="15"/>
      <c r="I1611" s="15"/>
      <c r="J1611" s="15"/>
    </row>
    <row r="1612" spans="1:10" s="2" customFormat="1" x14ac:dyDescent="0.25">
      <c r="A1612" s="6"/>
      <c r="C1612" s="6"/>
      <c r="D1612" s="25"/>
      <c r="E1612" s="25"/>
      <c r="F1612" s="23"/>
      <c r="G1612" s="15"/>
      <c r="H1612" s="15"/>
      <c r="I1612" s="15"/>
      <c r="J1612" s="15"/>
    </row>
    <row r="1613" spans="1:10" s="2" customFormat="1" x14ac:dyDescent="0.25">
      <c r="A1613" s="6"/>
      <c r="C1613" s="6"/>
      <c r="D1613" s="25"/>
      <c r="E1613" s="25"/>
      <c r="F1613" s="23"/>
      <c r="G1613" s="15"/>
      <c r="H1613" s="15"/>
      <c r="I1613" s="15"/>
      <c r="J1613" s="15"/>
    </row>
    <row r="1614" spans="1:10" s="2" customFormat="1" x14ac:dyDescent="0.25">
      <c r="A1614" s="6"/>
      <c r="C1614" s="6"/>
      <c r="D1614" s="25"/>
      <c r="E1614" s="25"/>
      <c r="F1614" s="23"/>
      <c r="G1614" s="15"/>
      <c r="H1614" s="15"/>
      <c r="I1614" s="15"/>
      <c r="J1614" s="15"/>
    </row>
    <row r="1615" spans="1:10" s="2" customFormat="1" x14ac:dyDescent="0.25">
      <c r="A1615" s="6"/>
      <c r="C1615" s="6"/>
      <c r="D1615" s="25"/>
      <c r="E1615" s="25"/>
      <c r="F1615" s="23"/>
      <c r="G1615" s="15"/>
      <c r="H1615" s="15"/>
      <c r="I1615" s="15"/>
      <c r="J1615" s="15"/>
    </row>
    <row r="1616" spans="1:10" s="2" customFormat="1" x14ac:dyDescent="0.25">
      <c r="A1616" s="6"/>
      <c r="C1616" s="6"/>
      <c r="D1616" s="25"/>
      <c r="E1616" s="25"/>
      <c r="F1616" s="23"/>
      <c r="G1616" s="15"/>
      <c r="H1616" s="15"/>
      <c r="I1616" s="15"/>
      <c r="J1616" s="15"/>
    </row>
    <row r="1617" spans="1:10" s="2" customFormat="1" x14ac:dyDescent="0.25">
      <c r="A1617" s="6"/>
      <c r="C1617" s="6"/>
      <c r="D1617" s="25"/>
      <c r="E1617" s="25"/>
      <c r="F1617" s="23"/>
      <c r="G1617" s="15"/>
      <c r="H1617" s="15"/>
      <c r="I1617" s="15"/>
      <c r="J1617" s="15"/>
    </row>
    <row r="1618" spans="1:10" s="2" customFormat="1" x14ac:dyDescent="0.25">
      <c r="A1618" s="6"/>
      <c r="C1618" s="6"/>
      <c r="D1618" s="25"/>
      <c r="E1618" s="25"/>
      <c r="F1618" s="23"/>
      <c r="G1618" s="15"/>
      <c r="H1618" s="15"/>
      <c r="I1618" s="15"/>
      <c r="J1618" s="15"/>
    </row>
    <row r="1619" spans="1:10" s="2" customFormat="1" x14ac:dyDescent="0.25">
      <c r="A1619" s="6"/>
      <c r="C1619" s="6"/>
      <c r="D1619" s="25"/>
      <c r="E1619" s="25"/>
      <c r="F1619" s="23"/>
      <c r="G1619" s="15"/>
      <c r="H1619" s="15"/>
      <c r="I1619" s="15"/>
      <c r="J1619" s="15"/>
    </row>
    <row r="1620" spans="1:10" s="2" customFormat="1" x14ac:dyDescent="0.25">
      <c r="A1620" s="6"/>
      <c r="C1620" s="6"/>
      <c r="D1620" s="25"/>
      <c r="E1620" s="25"/>
      <c r="F1620" s="23"/>
      <c r="G1620" s="15"/>
      <c r="H1620" s="15"/>
      <c r="I1620" s="15"/>
      <c r="J1620" s="15"/>
    </row>
    <row r="1621" spans="1:10" s="2" customFormat="1" x14ac:dyDescent="0.25">
      <c r="A1621" s="6"/>
      <c r="C1621" s="6"/>
      <c r="D1621" s="25"/>
      <c r="E1621" s="25"/>
      <c r="F1621" s="23"/>
      <c r="G1621" s="15"/>
      <c r="H1621" s="15"/>
      <c r="I1621" s="15"/>
      <c r="J1621" s="15"/>
    </row>
    <row r="1622" spans="1:10" s="2" customFormat="1" x14ac:dyDescent="0.25">
      <c r="A1622" s="6"/>
      <c r="C1622" s="6"/>
      <c r="D1622" s="25"/>
      <c r="E1622" s="25"/>
      <c r="F1622" s="23"/>
      <c r="G1622" s="15"/>
      <c r="H1622" s="15"/>
      <c r="I1622" s="15"/>
      <c r="J1622" s="15"/>
    </row>
    <row r="1623" spans="1:10" s="2" customFormat="1" x14ac:dyDescent="0.25">
      <c r="A1623" s="6"/>
      <c r="C1623" s="6"/>
      <c r="D1623" s="25"/>
      <c r="E1623" s="25"/>
      <c r="F1623" s="23"/>
      <c r="G1623" s="15"/>
      <c r="H1623" s="15"/>
      <c r="I1623" s="15"/>
      <c r="J1623" s="15"/>
    </row>
    <row r="1624" spans="1:10" s="2" customFormat="1" x14ac:dyDescent="0.25">
      <c r="A1624" s="6"/>
      <c r="C1624" s="6"/>
      <c r="D1624" s="25"/>
      <c r="E1624" s="25"/>
      <c r="F1624" s="23"/>
      <c r="G1624" s="15"/>
      <c r="H1624" s="15"/>
      <c r="I1624" s="15"/>
      <c r="J1624" s="15"/>
    </row>
    <row r="1625" spans="1:10" s="2" customFormat="1" x14ac:dyDescent="0.25">
      <c r="A1625" s="6"/>
      <c r="C1625" s="6"/>
      <c r="D1625" s="25"/>
      <c r="E1625" s="25"/>
      <c r="F1625" s="23"/>
      <c r="G1625" s="15"/>
      <c r="H1625" s="15"/>
      <c r="I1625" s="15"/>
      <c r="J1625" s="15"/>
    </row>
    <row r="1626" spans="1:10" s="2" customFormat="1" x14ac:dyDescent="0.25">
      <c r="A1626" s="6"/>
      <c r="C1626" s="6"/>
      <c r="D1626" s="25"/>
      <c r="E1626" s="25"/>
      <c r="F1626" s="23"/>
      <c r="G1626" s="15"/>
      <c r="H1626" s="15"/>
      <c r="I1626" s="15"/>
      <c r="J1626" s="15"/>
    </row>
    <row r="1627" spans="1:10" s="2" customFormat="1" x14ac:dyDescent="0.25">
      <c r="A1627" s="6"/>
      <c r="C1627" s="6"/>
      <c r="D1627" s="25"/>
      <c r="E1627" s="25"/>
      <c r="F1627" s="23"/>
      <c r="G1627" s="15"/>
      <c r="H1627" s="15"/>
      <c r="I1627" s="15"/>
      <c r="J1627" s="15"/>
    </row>
    <row r="1628" spans="1:10" s="2" customFormat="1" x14ac:dyDescent="0.25">
      <c r="A1628" s="6"/>
      <c r="C1628" s="6"/>
      <c r="D1628" s="25"/>
      <c r="E1628" s="25"/>
      <c r="F1628" s="23"/>
      <c r="G1628" s="15"/>
      <c r="H1628" s="15"/>
      <c r="I1628" s="15"/>
      <c r="J1628" s="15"/>
    </row>
    <row r="1629" spans="1:10" s="2" customFormat="1" x14ac:dyDescent="0.25">
      <c r="A1629" s="6"/>
      <c r="C1629" s="6"/>
      <c r="D1629" s="25"/>
      <c r="E1629" s="25"/>
      <c r="F1629" s="23"/>
      <c r="G1629" s="15"/>
      <c r="H1629" s="15"/>
      <c r="I1629" s="15"/>
      <c r="J1629" s="15"/>
    </row>
    <row r="1630" spans="1:10" s="2" customFormat="1" x14ac:dyDescent="0.25">
      <c r="A1630" s="6"/>
      <c r="C1630" s="6"/>
      <c r="D1630" s="25"/>
      <c r="E1630" s="25"/>
      <c r="F1630" s="23"/>
      <c r="G1630" s="15"/>
      <c r="H1630" s="15"/>
      <c r="I1630" s="15"/>
      <c r="J1630" s="15"/>
    </row>
    <row r="1631" spans="1:10" s="2" customFormat="1" x14ac:dyDescent="0.25">
      <c r="A1631" s="6"/>
      <c r="C1631" s="6"/>
      <c r="D1631" s="25"/>
      <c r="E1631" s="25"/>
      <c r="F1631" s="23"/>
      <c r="G1631" s="15"/>
      <c r="H1631" s="15"/>
      <c r="I1631" s="15"/>
      <c r="J1631" s="15"/>
    </row>
    <row r="1632" spans="1:10" s="2" customFormat="1" x14ac:dyDescent="0.25">
      <c r="A1632" s="6"/>
      <c r="C1632" s="6"/>
      <c r="D1632" s="25"/>
      <c r="E1632" s="25"/>
      <c r="F1632" s="23"/>
      <c r="G1632" s="15"/>
      <c r="H1632" s="15"/>
      <c r="I1632" s="15"/>
      <c r="J1632" s="15"/>
    </row>
    <row r="1633" spans="1:10" s="2" customFormat="1" x14ac:dyDescent="0.25">
      <c r="A1633" s="6"/>
      <c r="C1633" s="6"/>
      <c r="D1633" s="25"/>
      <c r="E1633" s="25"/>
      <c r="F1633" s="23"/>
      <c r="G1633" s="15"/>
      <c r="H1633" s="15"/>
      <c r="I1633" s="15"/>
      <c r="J1633" s="15"/>
    </row>
    <row r="1634" spans="1:10" s="2" customFormat="1" x14ac:dyDescent="0.25">
      <c r="A1634" s="6"/>
      <c r="C1634" s="6"/>
      <c r="D1634" s="25"/>
      <c r="E1634" s="25"/>
      <c r="F1634" s="23"/>
      <c r="G1634" s="15"/>
      <c r="H1634" s="15"/>
      <c r="I1634" s="15"/>
      <c r="J1634" s="15"/>
    </row>
    <row r="1635" spans="1:10" s="2" customFormat="1" x14ac:dyDescent="0.25">
      <c r="A1635" s="6"/>
      <c r="C1635" s="6"/>
      <c r="D1635" s="25"/>
      <c r="E1635" s="25"/>
      <c r="F1635" s="23"/>
      <c r="G1635" s="15"/>
      <c r="H1635" s="15"/>
      <c r="I1635" s="15"/>
      <c r="J1635" s="15"/>
    </row>
    <row r="1636" spans="1:10" s="2" customFormat="1" x14ac:dyDescent="0.25">
      <c r="A1636" s="6"/>
      <c r="C1636" s="6"/>
      <c r="D1636" s="25"/>
      <c r="E1636" s="25"/>
      <c r="F1636" s="23"/>
      <c r="G1636" s="15"/>
      <c r="H1636" s="15"/>
      <c r="I1636" s="15"/>
      <c r="J1636" s="15"/>
    </row>
    <row r="1637" spans="1:10" s="2" customFormat="1" x14ac:dyDescent="0.25">
      <c r="A1637" s="6"/>
      <c r="C1637" s="6"/>
      <c r="D1637" s="25"/>
      <c r="E1637" s="25"/>
      <c r="F1637" s="23"/>
      <c r="G1637" s="15"/>
      <c r="H1637" s="15"/>
      <c r="I1637" s="15"/>
      <c r="J1637" s="15"/>
    </row>
    <row r="1638" spans="1:10" s="2" customFormat="1" x14ac:dyDescent="0.25">
      <c r="A1638" s="6"/>
      <c r="C1638" s="6"/>
      <c r="D1638" s="25"/>
      <c r="E1638" s="25"/>
      <c r="F1638" s="23"/>
      <c r="G1638" s="15"/>
      <c r="H1638" s="15"/>
      <c r="I1638" s="15"/>
      <c r="J1638" s="15"/>
    </row>
    <row r="1639" spans="1:10" s="2" customFormat="1" x14ac:dyDescent="0.25">
      <c r="A1639" s="6"/>
      <c r="C1639" s="6"/>
      <c r="D1639" s="25"/>
      <c r="E1639" s="25"/>
      <c r="F1639" s="23"/>
      <c r="G1639" s="15"/>
      <c r="H1639" s="15"/>
      <c r="I1639" s="15"/>
      <c r="J1639" s="15"/>
    </row>
    <row r="1640" spans="1:10" s="2" customFormat="1" x14ac:dyDescent="0.25">
      <c r="A1640" s="6"/>
      <c r="C1640" s="6"/>
      <c r="D1640" s="25"/>
      <c r="E1640" s="25"/>
      <c r="F1640" s="23"/>
      <c r="G1640" s="15"/>
      <c r="H1640" s="15"/>
      <c r="I1640" s="15"/>
      <c r="J1640" s="15"/>
    </row>
    <row r="1641" spans="1:10" s="2" customFormat="1" x14ac:dyDescent="0.25">
      <c r="A1641" s="6"/>
      <c r="C1641" s="6"/>
      <c r="D1641" s="25"/>
      <c r="E1641" s="25"/>
      <c r="F1641" s="23"/>
      <c r="G1641" s="15"/>
      <c r="H1641" s="15"/>
      <c r="I1641" s="15"/>
      <c r="J1641" s="15"/>
    </row>
    <row r="1642" spans="1:10" s="2" customFormat="1" x14ac:dyDescent="0.25">
      <c r="A1642" s="6"/>
      <c r="C1642" s="6"/>
      <c r="D1642" s="25"/>
      <c r="E1642" s="25"/>
      <c r="F1642" s="23"/>
      <c r="G1642" s="15"/>
      <c r="H1642" s="15"/>
      <c r="I1642" s="15"/>
      <c r="J1642" s="15"/>
    </row>
    <row r="1643" spans="1:10" s="2" customFormat="1" x14ac:dyDescent="0.25">
      <c r="A1643" s="6"/>
      <c r="C1643" s="6"/>
      <c r="D1643" s="25"/>
      <c r="E1643" s="25"/>
      <c r="F1643" s="23"/>
      <c r="G1643" s="15"/>
      <c r="H1643" s="15"/>
      <c r="I1643" s="15"/>
      <c r="J1643" s="15"/>
    </row>
    <row r="1644" spans="1:10" s="2" customFormat="1" x14ac:dyDescent="0.25">
      <c r="A1644" s="6"/>
      <c r="C1644" s="6"/>
      <c r="D1644" s="25"/>
      <c r="E1644" s="25"/>
      <c r="F1644" s="23"/>
      <c r="G1644" s="15"/>
      <c r="H1644" s="15"/>
      <c r="I1644" s="15"/>
      <c r="J1644" s="15"/>
    </row>
    <row r="1645" spans="1:10" s="2" customFormat="1" x14ac:dyDescent="0.25">
      <c r="A1645" s="6"/>
      <c r="C1645" s="6"/>
      <c r="D1645" s="25"/>
      <c r="E1645" s="25"/>
      <c r="F1645" s="23"/>
      <c r="G1645" s="15"/>
      <c r="H1645" s="15"/>
      <c r="I1645" s="15"/>
      <c r="J1645" s="15"/>
    </row>
    <row r="1646" spans="1:10" s="2" customFormat="1" x14ac:dyDescent="0.25">
      <c r="A1646" s="6"/>
      <c r="C1646" s="6"/>
      <c r="D1646" s="25"/>
      <c r="E1646" s="25"/>
      <c r="F1646" s="23"/>
      <c r="G1646" s="15"/>
      <c r="H1646" s="15"/>
      <c r="I1646" s="15"/>
      <c r="J1646" s="15"/>
    </row>
    <row r="1647" spans="1:10" s="2" customFormat="1" x14ac:dyDescent="0.25">
      <c r="A1647" s="6"/>
      <c r="C1647" s="6"/>
      <c r="D1647" s="25"/>
      <c r="E1647" s="25"/>
      <c r="F1647" s="23"/>
      <c r="G1647" s="15"/>
      <c r="H1647" s="15"/>
      <c r="I1647" s="15"/>
      <c r="J1647" s="15"/>
    </row>
    <row r="1648" spans="1:10" s="2" customFormat="1" x14ac:dyDescent="0.25">
      <c r="A1648" s="6"/>
      <c r="C1648" s="6"/>
      <c r="D1648" s="25"/>
      <c r="E1648" s="25"/>
      <c r="F1648" s="23"/>
      <c r="G1648" s="15"/>
      <c r="H1648" s="15"/>
      <c r="I1648" s="15"/>
      <c r="J1648" s="15"/>
    </row>
    <row r="1649" spans="1:10" s="2" customFormat="1" x14ac:dyDescent="0.25">
      <c r="A1649" s="6"/>
      <c r="C1649" s="6"/>
      <c r="D1649" s="25"/>
      <c r="E1649" s="25"/>
      <c r="F1649" s="23"/>
      <c r="G1649" s="15"/>
      <c r="H1649" s="15"/>
      <c r="I1649" s="15"/>
      <c r="J1649" s="15"/>
    </row>
    <row r="1650" spans="1:10" s="2" customFormat="1" x14ac:dyDescent="0.25">
      <c r="A1650" s="6"/>
      <c r="C1650" s="6"/>
      <c r="D1650" s="25"/>
      <c r="E1650" s="25"/>
      <c r="F1650" s="23"/>
      <c r="G1650" s="15"/>
      <c r="H1650" s="15"/>
      <c r="I1650" s="15"/>
      <c r="J1650" s="15"/>
    </row>
    <row r="1651" spans="1:10" s="2" customFormat="1" x14ac:dyDescent="0.25">
      <c r="A1651" s="6"/>
      <c r="C1651" s="6"/>
      <c r="D1651" s="25"/>
      <c r="E1651" s="25"/>
      <c r="F1651" s="23"/>
      <c r="G1651" s="15"/>
      <c r="H1651" s="15"/>
      <c r="I1651" s="15"/>
      <c r="J1651" s="15"/>
    </row>
    <row r="1652" spans="1:10" s="2" customFormat="1" x14ac:dyDescent="0.25">
      <c r="A1652" s="6"/>
      <c r="C1652" s="6"/>
      <c r="D1652" s="25"/>
      <c r="E1652" s="25"/>
      <c r="F1652" s="23"/>
      <c r="G1652" s="15"/>
      <c r="H1652" s="15"/>
      <c r="I1652" s="15"/>
      <c r="J1652" s="15"/>
    </row>
    <row r="1653" spans="1:10" s="2" customFormat="1" x14ac:dyDescent="0.25">
      <c r="A1653" s="6"/>
      <c r="C1653" s="6"/>
      <c r="D1653" s="25"/>
      <c r="E1653" s="25"/>
      <c r="F1653" s="23"/>
      <c r="G1653" s="15"/>
      <c r="H1653" s="15"/>
      <c r="I1653" s="15"/>
      <c r="J1653" s="15"/>
    </row>
    <row r="1654" spans="1:10" s="2" customFormat="1" x14ac:dyDescent="0.25">
      <c r="A1654" s="6"/>
      <c r="C1654" s="6"/>
      <c r="D1654" s="25"/>
      <c r="E1654" s="25"/>
      <c r="F1654" s="23"/>
      <c r="G1654" s="15"/>
      <c r="H1654" s="15"/>
      <c r="I1654" s="15"/>
      <c r="J1654" s="15"/>
    </row>
    <row r="1655" spans="1:10" s="2" customFormat="1" x14ac:dyDescent="0.25">
      <c r="A1655" s="6"/>
      <c r="C1655" s="6"/>
      <c r="D1655" s="25"/>
      <c r="E1655" s="25"/>
      <c r="F1655" s="23"/>
      <c r="G1655" s="15"/>
      <c r="H1655" s="15"/>
      <c r="I1655" s="15"/>
      <c r="J1655" s="15"/>
    </row>
    <row r="1656" spans="1:10" s="2" customFormat="1" x14ac:dyDescent="0.25">
      <c r="A1656" s="6"/>
      <c r="C1656" s="6"/>
      <c r="D1656" s="25"/>
      <c r="E1656" s="25"/>
      <c r="F1656" s="23"/>
      <c r="G1656" s="15"/>
      <c r="H1656" s="15"/>
      <c r="I1656" s="15"/>
      <c r="J1656" s="15"/>
    </row>
    <row r="1657" spans="1:10" s="2" customFormat="1" x14ac:dyDescent="0.25">
      <c r="A1657" s="6"/>
      <c r="C1657" s="6"/>
      <c r="D1657" s="25"/>
      <c r="E1657" s="25"/>
      <c r="F1657" s="23"/>
      <c r="G1657" s="15"/>
      <c r="H1657" s="15"/>
      <c r="I1657" s="15"/>
      <c r="J1657" s="15"/>
    </row>
    <row r="1658" spans="1:10" s="2" customFormat="1" x14ac:dyDescent="0.25">
      <c r="A1658" s="6"/>
      <c r="C1658" s="6"/>
      <c r="D1658" s="25"/>
      <c r="E1658" s="25"/>
      <c r="F1658" s="23"/>
      <c r="G1658" s="15"/>
      <c r="H1658" s="15"/>
      <c r="I1658" s="15"/>
      <c r="J1658" s="15"/>
    </row>
    <row r="1659" spans="1:10" s="2" customFormat="1" x14ac:dyDescent="0.25">
      <c r="A1659" s="6"/>
      <c r="C1659" s="6"/>
      <c r="D1659" s="25"/>
      <c r="E1659" s="25"/>
      <c r="F1659" s="23"/>
      <c r="G1659" s="15"/>
      <c r="H1659" s="15"/>
      <c r="I1659" s="15"/>
      <c r="J1659" s="15"/>
    </row>
    <row r="1660" spans="1:10" s="2" customFormat="1" x14ac:dyDescent="0.25">
      <c r="A1660" s="6"/>
      <c r="C1660" s="6"/>
      <c r="D1660" s="25"/>
      <c r="E1660" s="25"/>
      <c r="F1660" s="23"/>
      <c r="G1660" s="15"/>
      <c r="H1660" s="15"/>
      <c r="I1660" s="15"/>
      <c r="J1660" s="15"/>
    </row>
    <row r="1661" spans="1:10" s="2" customFormat="1" x14ac:dyDescent="0.25">
      <c r="A1661" s="6"/>
      <c r="C1661" s="6"/>
      <c r="D1661" s="25"/>
      <c r="E1661" s="25"/>
      <c r="F1661" s="23"/>
      <c r="G1661" s="15"/>
      <c r="H1661" s="15"/>
      <c r="I1661" s="15"/>
      <c r="J1661" s="15"/>
    </row>
    <row r="1662" spans="1:10" s="2" customFormat="1" x14ac:dyDescent="0.25">
      <c r="A1662" s="6"/>
      <c r="C1662" s="6"/>
      <c r="D1662" s="25"/>
      <c r="E1662" s="25"/>
      <c r="F1662" s="23"/>
      <c r="G1662" s="15"/>
      <c r="H1662" s="15"/>
      <c r="I1662" s="15"/>
      <c r="J1662" s="15"/>
    </row>
    <row r="1663" spans="1:10" s="2" customFormat="1" x14ac:dyDescent="0.25">
      <c r="A1663" s="6"/>
      <c r="C1663" s="6"/>
      <c r="D1663" s="25"/>
      <c r="E1663" s="25"/>
      <c r="F1663" s="23"/>
      <c r="G1663" s="15"/>
      <c r="H1663" s="15"/>
      <c r="I1663" s="15"/>
      <c r="J1663" s="15"/>
    </row>
    <row r="1664" spans="1:10" s="2" customFormat="1" x14ac:dyDescent="0.25">
      <c r="A1664" s="6"/>
      <c r="C1664" s="6"/>
      <c r="D1664" s="25"/>
      <c r="E1664" s="25"/>
      <c r="F1664" s="23"/>
      <c r="G1664" s="15"/>
      <c r="H1664" s="15"/>
      <c r="I1664" s="15"/>
      <c r="J1664" s="15"/>
    </row>
    <row r="1665" spans="1:10" s="2" customFormat="1" x14ac:dyDescent="0.25">
      <c r="A1665" s="6"/>
      <c r="C1665" s="6"/>
      <c r="D1665" s="25"/>
      <c r="E1665" s="25"/>
      <c r="F1665" s="23"/>
      <c r="G1665" s="15"/>
      <c r="H1665" s="15"/>
      <c r="I1665" s="15"/>
      <c r="J1665" s="15"/>
    </row>
    <row r="1666" spans="1:10" s="2" customFormat="1" x14ac:dyDescent="0.25">
      <c r="A1666" s="6"/>
      <c r="C1666" s="6"/>
      <c r="D1666" s="25"/>
      <c r="E1666" s="25"/>
      <c r="F1666" s="23"/>
      <c r="G1666" s="15"/>
      <c r="H1666" s="15"/>
      <c r="I1666" s="15"/>
      <c r="J1666" s="15"/>
    </row>
    <row r="1667" spans="1:10" s="2" customFormat="1" x14ac:dyDescent="0.25">
      <c r="A1667" s="6"/>
      <c r="C1667" s="6"/>
      <c r="D1667" s="25"/>
      <c r="E1667" s="25"/>
      <c r="F1667" s="23"/>
      <c r="G1667" s="15"/>
      <c r="H1667" s="15"/>
      <c r="I1667" s="15"/>
      <c r="J1667" s="15"/>
    </row>
    <row r="1668" spans="1:10" s="2" customFormat="1" x14ac:dyDescent="0.25">
      <c r="A1668" s="6"/>
      <c r="C1668" s="6"/>
      <c r="D1668" s="25"/>
      <c r="E1668" s="25"/>
      <c r="F1668" s="23"/>
      <c r="G1668" s="15"/>
      <c r="H1668" s="15"/>
      <c r="I1668" s="15"/>
      <c r="J1668" s="15"/>
    </row>
    <row r="1669" spans="1:10" s="2" customFormat="1" x14ac:dyDescent="0.25">
      <c r="A1669" s="6"/>
      <c r="C1669" s="6"/>
      <c r="D1669" s="25"/>
      <c r="E1669" s="25"/>
      <c r="F1669" s="23"/>
      <c r="G1669" s="15"/>
      <c r="H1669" s="15"/>
      <c r="I1669" s="15"/>
      <c r="J1669" s="15"/>
    </row>
    <row r="1670" spans="1:10" s="2" customFormat="1" x14ac:dyDescent="0.25">
      <c r="A1670" s="6"/>
      <c r="C1670" s="6"/>
      <c r="D1670" s="25"/>
      <c r="E1670" s="25"/>
      <c r="F1670" s="23"/>
      <c r="G1670" s="15"/>
      <c r="H1670" s="15"/>
      <c r="I1670" s="15"/>
      <c r="J1670" s="15"/>
    </row>
    <row r="1671" spans="1:10" s="2" customFormat="1" x14ac:dyDescent="0.25">
      <c r="A1671" s="6"/>
      <c r="C1671" s="6"/>
      <c r="D1671" s="25"/>
      <c r="E1671" s="25"/>
      <c r="F1671" s="23"/>
      <c r="G1671" s="15"/>
      <c r="H1671" s="15"/>
      <c r="I1671" s="15"/>
      <c r="J1671" s="15"/>
    </row>
    <row r="1672" spans="1:10" s="2" customFormat="1" x14ac:dyDescent="0.25">
      <c r="A1672" s="6"/>
      <c r="C1672" s="6"/>
      <c r="D1672" s="25"/>
      <c r="E1672" s="25"/>
      <c r="F1672" s="23"/>
      <c r="G1672" s="15"/>
      <c r="H1672" s="15"/>
      <c r="I1672" s="15"/>
      <c r="J1672" s="15"/>
    </row>
    <row r="1673" spans="1:10" s="2" customFormat="1" x14ac:dyDescent="0.25">
      <c r="A1673" s="6"/>
      <c r="C1673" s="6"/>
      <c r="D1673" s="25"/>
      <c r="E1673" s="25"/>
      <c r="F1673" s="23"/>
      <c r="G1673" s="15"/>
      <c r="H1673" s="15"/>
      <c r="I1673" s="15"/>
      <c r="J1673" s="15"/>
    </row>
    <row r="1674" spans="1:10" s="2" customFormat="1" x14ac:dyDescent="0.25">
      <c r="A1674" s="6"/>
      <c r="C1674" s="6"/>
      <c r="D1674" s="25"/>
      <c r="E1674" s="25"/>
      <c r="F1674" s="23"/>
      <c r="G1674" s="15"/>
      <c r="H1674" s="15"/>
      <c r="I1674" s="15"/>
      <c r="J1674" s="15"/>
    </row>
    <row r="1675" spans="1:10" s="2" customFormat="1" x14ac:dyDescent="0.25">
      <c r="A1675" s="6"/>
      <c r="C1675" s="6"/>
      <c r="D1675" s="25"/>
      <c r="E1675" s="25"/>
      <c r="F1675" s="23"/>
      <c r="G1675" s="15"/>
      <c r="H1675" s="15"/>
      <c r="I1675" s="15"/>
      <c r="J1675" s="15"/>
    </row>
    <row r="1676" spans="1:10" s="2" customFormat="1" x14ac:dyDescent="0.25">
      <c r="A1676" s="6"/>
      <c r="C1676" s="6"/>
      <c r="D1676" s="25"/>
      <c r="E1676" s="25"/>
      <c r="F1676" s="23"/>
      <c r="G1676" s="15"/>
      <c r="H1676" s="15"/>
      <c r="I1676" s="15"/>
      <c r="J1676" s="15"/>
    </row>
    <row r="1677" spans="1:10" s="2" customFormat="1" x14ac:dyDescent="0.25">
      <c r="A1677" s="6"/>
      <c r="C1677" s="6"/>
      <c r="D1677" s="25"/>
      <c r="E1677" s="25"/>
      <c r="F1677" s="23"/>
      <c r="G1677" s="15"/>
      <c r="H1677" s="15"/>
      <c r="I1677" s="15"/>
      <c r="J1677" s="15"/>
    </row>
    <row r="1678" spans="1:10" s="2" customFormat="1" x14ac:dyDescent="0.25">
      <c r="A1678" s="6"/>
      <c r="C1678" s="6"/>
      <c r="D1678" s="25"/>
      <c r="E1678" s="25"/>
      <c r="F1678" s="23"/>
      <c r="G1678" s="15"/>
      <c r="H1678" s="15"/>
      <c r="I1678" s="15"/>
      <c r="J1678" s="15"/>
    </row>
    <row r="1679" spans="1:10" s="2" customFormat="1" x14ac:dyDescent="0.25">
      <c r="A1679" s="6"/>
      <c r="C1679" s="6"/>
      <c r="D1679" s="25"/>
      <c r="E1679" s="25"/>
      <c r="F1679" s="23"/>
      <c r="G1679" s="15"/>
      <c r="H1679" s="15"/>
      <c r="I1679" s="15"/>
      <c r="J1679" s="15"/>
    </row>
    <row r="1680" spans="1:10" s="2" customFormat="1" x14ac:dyDescent="0.25">
      <c r="A1680" s="6"/>
      <c r="C1680" s="6"/>
      <c r="D1680" s="25"/>
      <c r="E1680" s="25"/>
      <c r="F1680" s="23"/>
      <c r="G1680" s="15"/>
      <c r="H1680" s="15"/>
      <c r="I1680" s="15"/>
      <c r="J1680" s="15"/>
    </row>
    <row r="1681" spans="1:10" s="2" customFormat="1" x14ac:dyDescent="0.25">
      <c r="A1681" s="6"/>
      <c r="C1681" s="6"/>
      <c r="D1681" s="25"/>
      <c r="E1681" s="25"/>
      <c r="F1681" s="23"/>
      <c r="G1681" s="15"/>
      <c r="H1681" s="15"/>
      <c r="I1681" s="15"/>
      <c r="J1681" s="15"/>
    </row>
    <row r="1682" spans="1:10" s="2" customFormat="1" x14ac:dyDescent="0.25">
      <c r="A1682" s="6"/>
      <c r="C1682" s="6"/>
      <c r="D1682" s="25"/>
      <c r="E1682" s="25"/>
      <c r="F1682" s="23"/>
      <c r="G1682" s="15"/>
      <c r="H1682" s="15"/>
      <c r="I1682" s="15"/>
      <c r="J1682" s="15"/>
    </row>
    <row r="1683" spans="1:10" s="2" customFormat="1" x14ac:dyDescent="0.25">
      <c r="A1683" s="6"/>
      <c r="C1683" s="6"/>
      <c r="D1683" s="25"/>
      <c r="E1683" s="25"/>
      <c r="F1683" s="23"/>
      <c r="G1683" s="15"/>
      <c r="H1683" s="15"/>
      <c r="I1683" s="15"/>
      <c r="J1683" s="15"/>
    </row>
    <row r="1684" spans="1:10" s="2" customFormat="1" x14ac:dyDescent="0.25">
      <c r="A1684" s="6"/>
      <c r="C1684" s="6"/>
      <c r="D1684" s="25"/>
      <c r="E1684" s="25"/>
      <c r="F1684" s="23"/>
      <c r="G1684" s="15"/>
      <c r="H1684" s="15"/>
      <c r="I1684" s="15"/>
      <c r="J1684" s="15"/>
    </row>
    <row r="1685" spans="1:10" s="2" customFormat="1" x14ac:dyDescent="0.25">
      <c r="A1685" s="6"/>
      <c r="C1685" s="6"/>
      <c r="D1685" s="25"/>
      <c r="E1685" s="25"/>
      <c r="F1685" s="23"/>
      <c r="G1685" s="15"/>
      <c r="H1685" s="15"/>
      <c r="I1685" s="15"/>
      <c r="J1685" s="15"/>
    </row>
    <row r="1686" spans="1:10" s="2" customFormat="1" x14ac:dyDescent="0.25">
      <c r="A1686" s="6"/>
      <c r="C1686" s="6"/>
      <c r="D1686" s="25"/>
      <c r="E1686" s="25"/>
      <c r="F1686" s="23"/>
      <c r="G1686" s="15"/>
      <c r="H1686" s="15"/>
      <c r="I1686" s="15"/>
      <c r="J1686" s="15"/>
    </row>
    <row r="1687" spans="1:10" s="2" customFormat="1" x14ac:dyDescent="0.25">
      <c r="A1687" s="6"/>
      <c r="C1687" s="6"/>
      <c r="D1687" s="25"/>
      <c r="E1687" s="25"/>
      <c r="F1687" s="23"/>
      <c r="G1687" s="15"/>
      <c r="H1687" s="15"/>
      <c r="I1687" s="15"/>
      <c r="J1687" s="15"/>
    </row>
    <row r="1688" spans="1:10" s="2" customFormat="1" x14ac:dyDescent="0.25">
      <c r="A1688" s="6"/>
      <c r="C1688" s="6"/>
      <c r="D1688" s="25"/>
      <c r="E1688" s="25"/>
      <c r="F1688" s="23"/>
      <c r="G1688" s="15"/>
      <c r="H1688" s="15"/>
      <c r="I1688" s="15"/>
      <c r="J1688" s="15"/>
    </row>
    <row r="1689" spans="1:10" s="2" customFormat="1" x14ac:dyDescent="0.25">
      <c r="A1689" s="6"/>
      <c r="C1689" s="6"/>
      <c r="D1689" s="25"/>
      <c r="E1689" s="25"/>
      <c r="F1689" s="23"/>
      <c r="G1689" s="15"/>
      <c r="H1689" s="15"/>
      <c r="I1689" s="15"/>
      <c r="J1689" s="15"/>
    </row>
    <row r="1690" spans="1:10" s="2" customFormat="1" x14ac:dyDescent="0.25">
      <c r="A1690" s="6"/>
      <c r="C1690" s="6"/>
      <c r="D1690" s="25"/>
      <c r="E1690" s="25"/>
      <c r="F1690" s="23"/>
      <c r="G1690" s="15"/>
      <c r="H1690" s="15"/>
      <c r="I1690" s="15"/>
      <c r="J1690" s="15"/>
    </row>
    <row r="1691" spans="1:10" s="2" customFormat="1" x14ac:dyDescent="0.25">
      <c r="A1691" s="6"/>
      <c r="C1691" s="6"/>
      <c r="D1691" s="25"/>
      <c r="E1691" s="25"/>
      <c r="F1691" s="23"/>
      <c r="G1691" s="15"/>
      <c r="H1691" s="15"/>
      <c r="I1691" s="15"/>
      <c r="J1691" s="15"/>
    </row>
    <row r="1692" spans="1:10" s="2" customFormat="1" x14ac:dyDescent="0.25">
      <c r="A1692" s="6"/>
      <c r="C1692" s="6"/>
      <c r="D1692" s="25"/>
      <c r="E1692" s="25"/>
      <c r="F1692" s="23"/>
      <c r="G1692" s="15"/>
      <c r="H1692" s="15"/>
      <c r="I1692" s="15"/>
      <c r="J1692" s="15"/>
    </row>
    <row r="1693" spans="1:10" s="2" customFormat="1" x14ac:dyDescent="0.25">
      <c r="A1693" s="6"/>
      <c r="C1693" s="6"/>
      <c r="D1693" s="25"/>
      <c r="E1693" s="25"/>
      <c r="F1693" s="23"/>
      <c r="G1693" s="15"/>
      <c r="H1693" s="15"/>
      <c r="I1693" s="15"/>
      <c r="J1693" s="15"/>
    </row>
    <row r="1694" spans="1:10" s="2" customFormat="1" x14ac:dyDescent="0.25">
      <c r="A1694" s="6"/>
      <c r="C1694" s="6"/>
      <c r="D1694" s="25"/>
      <c r="E1694" s="25"/>
      <c r="F1694" s="23"/>
      <c r="G1694" s="15"/>
      <c r="H1694" s="15"/>
      <c r="I1694" s="15"/>
      <c r="J1694" s="15"/>
    </row>
    <row r="1695" spans="1:10" s="2" customFormat="1" x14ac:dyDescent="0.25">
      <c r="A1695" s="6"/>
      <c r="C1695" s="6"/>
      <c r="D1695" s="25"/>
      <c r="E1695" s="25"/>
      <c r="F1695" s="23"/>
      <c r="G1695" s="15"/>
      <c r="H1695" s="15"/>
      <c r="I1695" s="15"/>
      <c r="J1695" s="15"/>
    </row>
    <row r="1696" spans="1:10" s="2" customFormat="1" x14ac:dyDescent="0.25">
      <c r="A1696" s="6"/>
      <c r="C1696" s="6"/>
      <c r="D1696" s="25"/>
      <c r="E1696" s="25"/>
      <c r="F1696" s="23"/>
      <c r="G1696" s="15"/>
      <c r="H1696" s="15"/>
      <c r="I1696" s="15"/>
      <c r="J1696" s="15"/>
    </row>
    <row r="1697" spans="1:10" s="2" customFormat="1" x14ac:dyDescent="0.25">
      <c r="A1697" s="6"/>
      <c r="C1697" s="6"/>
      <c r="D1697" s="25"/>
      <c r="E1697" s="25"/>
      <c r="F1697" s="23"/>
      <c r="G1697" s="15"/>
      <c r="H1697" s="15"/>
      <c r="I1697" s="15"/>
      <c r="J1697" s="15"/>
    </row>
    <row r="1698" spans="1:10" s="2" customFormat="1" x14ac:dyDescent="0.25">
      <c r="A1698" s="6"/>
      <c r="C1698" s="6"/>
      <c r="D1698" s="25"/>
      <c r="E1698" s="25"/>
      <c r="F1698" s="23"/>
      <c r="G1698" s="15"/>
      <c r="H1698" s="15"/>
      <c r="I1698" s="15"/>
      <c r="J1698" s="15"/>
    </row>
    <row r="1699" spans="1:10" s="2" customFormat="1" x14ac:dyDescent="0.25">
      <c r="A1699" s="6"/>
      <c r="C1699" s="6"/>
      <c r="D1699" s="25"/>
      <c r="E1699" s="25"/>
      <c r="F1699" s="23"/>
      <c r="G1699" s="15"/>
      <c r="H1699" s="15"/>
      <c r="I1699" s="15"/>
      <c r="J1699" s="15"/>
    </row>
    <row r="1700" spans="1:10" s="2" customFormat="1" x14ac:dyDescent="0.25">
      <c r="A1700" s="6"/>
      <c r="C1700" s="6"/>
      <c r="D1700" s="25"/>
      <c r="E1700" s="25"/>
      <c r="F1700" s="23"/>
      <c r="G1700" s="15"/>
      <c r="H1700" s="15"/>
      <c r="I1700" s="15"/>
      <c r="J1700" s="15"/>
    </row>
    <row r="1701" spans="1:10" s="2" customFormat="1" x14ac:dyDescent="0.25">
      <c r="A1701" s="6"/>
      <c r="C1701" s="6"/>
      <c r="D1701" s="25"/>
      <c r="E1701" s="25"/>
      <c r="F1701" s="23"/>
      <c r="G1701" s="15"/>
      <c r="H1701" s="15"/>
      <c r="I1701" s="15"/>
      <c r="J1701" s="15"/>
    </row>
    <row r="1702" spans="1:10" s="2" customFormat="1" x14ac:dyDescent="0.25">
      <c r="A1702" s="6"/>
      <c r="C1702" s="6"/>
      <c r="D1702" s="25"/>
      <c r="E1702" s="25"/>
      <c r="F1702" s="23"/>
      <c r="G1702" s="15"/>
      <c r="H1702" s="15"/>
      <c r="I1702" s="15"/>
      <c r="J1702" s="15"/>
    </row>
    <row r="1703" spans="1:10" s="2" customFormat="1" x14ac:dyDescent="0.25">
      <c r="A1703" s="6"/>
      <c r="C1703" s="6"/>
      <c r="D1703" s="25"/>
      <c r="E1703" s="25"/>
      <c r="F1703" s="23"/>
      <c r="G1703" s="15"/>
      <c r="H1703" s="15"/>
      <c r="I1703" s="15"/>
      <c r="J1703" s="15"/>
    </row>
    <row r="1704" spans="1:10" s="2" customFormat="1" x14ac:dyDescent="0.25">
      <c r="A1704" s="6"/>
      <c r="C1704" s="6"/>
      <c r="D1704" s="25"/>
      <c r="E1704" s="25"/>
      <c r="F1704" s="23"/>
      <c r="G1704" s="15"/>
      <c r="H1704" s="15"/>
      <c r="I1704" s="15"/>
      <c r="J1704" s="15"/>
    </row>
    <row r="1705" spans="1:10" s="2" customFormat="1" x14ac:dyDescent="0.25">
      <c r="A1705" s="6"/>
      <c r="C1705" s="6"/>
      <c r="D1705" s="25"/>
      <c r="E1705" s="25"/>
      <c r="F1705" s="23"/>
      <c r="G1705" s="15"/>
      <c r="H1705" s="15"/>
      <c r="I1705" s="15"/>
      <c r="J1705" s="15"/>
    </row>
    <row r="1706" spans="1:10" s="2" customFormat="1" x14ac:dyDescent="0.25">
      <c r="A1706" s="6"/>
      <c r="C1706" s="6"/>
      <c r="D1706" s="25"/>
      <c r="E1706" s="25"/>
      <c r="F1706" s="23"/>
      <c r="G1706" s="15"/>
      <c r="H1706" s="15"/>
      <c r="I1706" s="15"/>
      <c r="J1706" s="15"/>
    </row>
    <row r="1707" spans="1:10" s="2" customFormat="1" x14ac:dyDescent="0.25">
      <c r="A1707" s="6"/>
      <c r="C1707" s="6"/>
      <c r="D1707" s="25"/>
      <c r="E1707" s="25"/>
      <c r="F1707" s="23"/>
      <c r="G1707" s="15"/>
      <c r="H1707" s="15"/>
      <c r="I1707" s="15"/>
      <c r="J1707" s="15"/>
    </row>
    <row r="1708" spans="1:10" s="2" customFormat="1" x14ac:dyDescent="0.25">
      <c r="A1708" s="6"/>
      <c r="C1708" s="6"/>
      <c r="D1708" s="25"/>
      <c r="E1708" s="25"/>
      <c r="F1708" s="23"/>
      <c r="G1708" s="15"/>
      <c r="H1708" s="15"/>
      <c r="I1708" s="15"/>
      <c r="J1708" s="15"/>
    </row>
    <row r="1709" spans="1:10" s="2" customFormat="1" x14ac:dyDescent="0.25">
      <c r="A1709" s="6"/>
      <c r="C1709" s="6"/>
      <c r="D1709" s="25"/>
      <c r="E1709" s="25"/>
      <c r="F1709" s="23"/>
      <c r="G1709" s="15"/>
      <c r="H1709" s="15"/>
      <c r="I1709" s="15"/>
      <c r="J1709" s="15"/>
    </row>
    <row r="1710" spans="1:10" s="2" customFormat="1" x14ac:dyDescent="0.25">
      <c r="A1710" s="6"/>
      <c r="C1710" s="6"/>
      <c r="D1710" s="25"/>
      <c r="E1710" s="25"/>
      <c r="F1710" s="23"/>
      <c r="G1710" s="15"/>
      <c r="H1710" s="15"/>
      <c r="I1710" s="15"/>
      <c r="J1710" s="15"/>
    </row>
    <row r="1711" spans="1:10" s="2" customFormat="1" x14ac:dyDescent="0.25">
      <c r="A1711" s="6"/>
      <c r="C1711" s="6"/>
      <c r="D1711" s="25"/>
      <c r="E1711" s="25"/>
      <c r="F1711" s="23"/>
      <c r="G1711" s="15"/>
      <c r="H1711" s="15"/>
      <c r="I1711" s="15"/>
      <c r="J1711" s="15"/>
    </row>
    <row r="1712" spans="1:10" s="2" customFormat="1" x14ac:dyDescent="0.25">
      <c r="A1712" s="6"/>
      <c r="C1712" s="6"/>
      <c r="D1712" s="25"/>
      <c r="E1712" s="25"/>
      <c r="F1712" s="23"/>
      <c r="G1712" s="15"/>
      <c r="H1712" s="15"/>
      <c r="I1712" s="15"/>
      <c r="J1712" s="15"/>
    </row>
    <row r="1713" spans="1:10" s="2" customFormat="1" x14ac:dyDescent="0.25">
      <c r="A1713" s="6"/>
      <c r="C1713" s="6"/>
      <c r="D1713" s="25"/>
      <c r="E1713" s="25"/>
      <c r="F1713" s="23"/>
      <c r="G1713" s="15"/>
      <c r="H1713" s="15"/>
      <c r="I1713" s="15"/>
      <c r="J1713" s="15"/>
    </row>
    <row r="1714" spans="1:10" s="2" customFormat="1" x14ac:dyDescent="0.25">
      <c r="A1714" s="6"/>
      <c r="C1714" s="6"/>
      <c r="D1714" s="25"/>
      <c r="E1714" s="25"/>
      <c r="F1714" s="23"/>
      <c r="G1714" s="15"/>
      <c r="H1714" s="15"/>
      <c r="I1714" s="15"/>
      <c r="J1714" s="15"/>
    </row>
    <row r="1715" spans="1:10" s="2" customFormat="1" x14ac:dyDescent="0.25">
      <c r="A1715" s="6"/>
      <c r="C1715" s="6"/>
      <c r="D1715" s="25"/>
      <c r="E1715" s="25"/>
      <c r="F1715" s="23"/>
      <c r="G1715" s="15"/>
      <c r="H1715" s="15"/>
      <c r="I1715" s="15"/>
      <c r="J1715" s="15"/>
    </row>
    <row r="1716" spans="1:10" s="2" customFormat="1" x14ac:dyDescent="0.25">
      <c r="A1716" s="6"/>
      <c r="C1716" s="6"/>
      <c r="D1716" s="25"/>
      <c r="E1716" s="25"/>
      <c r="F1716" s="23"/>
      <c r="G1716" s="15"/>
      <c r="H1716" s="15"/>
      <c r="I1716" s="15"/>
      <c r="J1716" s="15"/>
    </row>
    <row r="1717" spans="1:10" s="2" customFormat="1" x14ac:dyDescent="0.25">
      <c r="A1717" s="6"/>
      <c r="C1717" s="6"/>
      <c r="D1717" s="25"/>
      <c r="E1717" s="25"/>
      <c r="F1717" s="23"/>
      <c r="G1717" s="15"/>
      <c r="H1717" s="15"/>
      <c r="I1717" s="15"/>
      <c r="J1717" s="15"/>
    </row>
    <row r="1718" spans="1:10" s="2" customFormat="1" x14ac:dyDescent="0.25">
      <c r="A1718" s="6"/>
      <c r="C1718" s="6"/>
      <c r="D1718" s="25"/>
      <c r="E1718" s="25"/>
      <c r="F1718" s="23"/>
      <c r="G1718" s="15"/>
      <c r="H1718" s="15"/>
      <c r="I1718" s="15"/>
      <c r="J1718" s="15"/>
    </row>
    <row r="1719" spans="1:10" s="2" customFormat="1" x14ac:dyDescent="0.25">
      <c r="A1719" s="6"/>
      <c r="C1719" s="6"/>
      <c r="D1719" s="25"/>
      <c r="E1719" s="25"/>
      <c r="F1719" s="23"/>
      <c r="G1719" s="15"/>
      <c r="H1719" s="15"/>
      <c r="I1719" s="15"/>
      <c r="J1719" s="15"/>
    </row>
    <row r="1720" spans="1:10" s="2" customFormat="1" x14ac:dyDescent="0.25">
      <c r="A1720" s="6"/>
      <c r="C1720" s="6"/>
      <c r="D1720" s="25"/>
      <c r="E1720" s="25"/>
      <c r="F1720" s="23"/>
      <c r="G1720" s="15"/>
      <c r="H1720" s="15"/>
      <c r="I1720" s="15"/>
      <c r="J1720" s="15"/>
    </row>
    <row r="1721" spans="1:10" s="2" customFormat="1" x14ac:dyDescent="0.25">
      <c r="A1721" s="6"/>
      <c r="C1721" s="6"/>
      <c r="D1721" s="25"/>
      <c r="E1721" s="25"/>
      <c r="F1721" s="23"/>
      <c r="G1721" s="15"/>
      <c r="H1721" s="15"/>
      <c r="I1721" s="15"/>
      <c r="J1721" s="15"/>
    </row>
    <row r="1722" spans="1:10" s="2" customFormat="1" x14ac:dyDescent="0.25">
      <c r="A1722" s="6"/>
      <c r="C1722" s="6"/>
      <c r="D1722" s="25"/>
      <c r="E1722" s="25"/>
      <c r="F1722" s="23"/>
      <c r="G1722" s="15"/>
      <c r="H1722" s="15"/>
      <c r="I1722" s="15"/>
      <c r="J1722" s="15"/>
    </row>
    <row r="1723" spans="1:10" s="2" customFormat="1" x14ac:dyDescent="0.25">
      <c r="A1723" s="6"/>
      <c r="C1723" s="6"/>
      <c r="D1723" s="25"/>
      <c r="E1723" s="25"/>
      <c r="F1723" s="23"/>
      <c r="G1723" s="15"/>
      <c r="H1723" s="15"/>
      <c r="I1723" s="15"/>
      <c r="J1723" s="15"/>
    </row>
    <row r="1724" spans="1:10" s="2" customFormat="1" x14ac:dyDescent="0.25">
      <c r="A1724" s="6"/>
      <c r="C1724" s="6"/>
      <c r="D1724" s="25"/>
      <c r="E1724" s="25"/>
      <c r="F1724" s="23"/>
      <c r="G1724" s="15"/>
      <c r="H1724" s="15"/>
      <c r="I1724" s="15"/>
      <c r="J1724" s="15"/>
    </row>
    <row r="1725" spans="1:10" s="2" customFormat="1" x14ac:dyDescent="0.25">
      <c r="A1725" s="6"/>
      <c r="C1725" s="6"/>
      <c r="D1725" s="25"/>
      <c r="E1725" s="25"/>
      <c r="F1725" s="23"/>
      <c r="G1725" s="15"/>
      <c r="H1725" s="15"/>
      <c r="I1725" s="15"/>
      <c r="J1725" s="15"/>
    </row>
    <row r="1726" spans="1:10" s="2" customFormat="1" x14ac:dyDescent="0.25">
      <c r="A1726" s="6"/>
      <c r="C1726" s="6"/>
      <c r="D1726" s="25"/>
      <c r="E1726" s="25"/>
      <c r="F1726" s="23"/>
      <c r="G1726" s="15"/>
      <c r="H1726" s="15"/>
      <c r="I1726" s="15"/>
      <c r="J1726" s="15"/>
    </row>
    <row r="1727" spans="1:10" s="2" customFormat="1" x14ac:dyDescent="0.25">
      <c r="A1727" s="6"/>
      <c r="C1727" s="6"/>
      <c r="D1727" s="25"/>
      <c r="E1727" s="25"/>
      <c r="F1727" s="23"/>
      <c r="G1727" s="15"/>
      <c r="H1727" s="15"/>
      <c r="I1727" s="15"/>
      <c r="J1727" s="15"/>
    </row>
    <row r="1728" spans="1:10" s="2" customFormat="1" x14ac:dyDescent="0.25">
      <c r="A1728" s="6"/>
      <c r="C1728" s="6"/>
      <c r="D1728" s="25"/>
      <c r="E1728" s="25"/>
      <c r="F1728" s="23"/>
      <c r="G1728" s="15"/>
      <c r="H1728" s="15"/>
      <c r="I1728" s="15"/>
      <c r="J1728" s="15"/>
    </row>
    <row r="1729" spans="1:10" s="2" customFormat="1" x14ac:dyDescent="0.25">
      <c r="A1729" s="6"/>
      <c r="C1729" s="6"/>
      <c r="D1729" s="25"/>
      <c r="E1729" s="25"/>
      <c r="F1729" s="23"/>
      <c r="G1729" s="15"/>
      <c r="H1729" s="15"/>
      <c r="I1729" s="15"/>
      <c r="J1729" s="15"/>
    </row>
    <row r="1730" spans="1:10" s="2" customFormat="1" x14ac:dyDescent="0.25">
      <c r="A1730" s="6"/>
      <c r="C1730" s="6"/>
      <c r="D1730" s="25"/>
      <c r="E1730" s="25"/>
      <c r="F1730" s="23"/>
      <c r="G1730" s="15"/>
      <c r="H1730" s="15"/>
      <c r="I1730" s="15"/>
      <c r="J1730" s="15"/>
    </row>
    <row r="1731" spans="1:10" s="2" customFormat="1" x14ac:dyDescent="0.25">
      <c r="A1731" s="6"/>
      <c r="C1731" s="6"/>
      <c r="D1731" s="25"/>
      <c r="E1731" s="25"/>
      <c r="F1731" s="23"/>
      <c r="G1731" s="15"/>
      <c r="H1731" s="15"/>
      <c r="I1731" s="15"/>
      <c r="J1731" s="15"/>
    </row>
    <row r="1732" spans="1:10" s="2" customFormat="1" x14ac:dyDescent="0.25">
      <c r="A1732" s="6"/>
      <c r="C1732" s="6"/>
      <c r="D1732" s="25"/>
      <c r="E1732" s="25"/>
      <c r="F1732" s="23"/>
      <c r="G1732" s="15"/>
      <c r="H1732" s="15"/>
      <c r="I1732" s="15"/>
      <c r="J1732" s="15"/>
    </row>
    <row r="1733" spans="1:10" s="2" customFormat="1" x14ac:dyDescent="0.25">
      <c r="A1733" s="6"/>
      <c r="C1733" s="6"/>
      <c r="D1733" s="25"/>
      <c r="E1733" s="25"/>
      <c r="F1733" s="23"/>
      <c r="G1733" s="15"/>
      <c r="H1733" s="15"/>
      <c r="I1733" s="15"/>
      <c r="J1733" s="15"/>
    </row>
    <row r="1734" spans="1:10" s="2" customFormat="1" x14ac:dyDescent="0.25">
      <c r="A1734" s="6"/>
      <c r="C1734" s="6"/>
      <c r="D1734" s="25"/>
      <c r="E1734" s="25"/>
      <c r="F1734" s="23"/>
      <c r="G1734" s="15"/>
      <c r="H1734" s="15"/>
      <c r="I1734" s="15"/>
      <c r="J1734" s="15"/>
    </row>
    <row r="1735" spans="1:10" s="2" customFormat="1" x14ac:dyDescent="0.25">
      <c r="A1735" s="6"/>
      <c r="C1735" s="6"/>
      <c r="D1735" s="25"/>
      <c r="E1735" s="25"/>
      <c r="F1735" s="23"/>
      <c r="G1735" s="15"/>
      <c r="H1735" s="15"/>
      <c r="I1735" s="15"/>
      <c r="J1735" s="15"/>
    </row>
    <row r="1736" spans="1:10" s="2" customFormat="1" x14ac:dyDescent="0.25">
      <c r="A1736" s="6"/>
      <c r="C1736" s="6"/>
      <c r="D1736" s="25"/>
      <c r="E1736" s="25"/>
      <c r="F1736" s="23"/>
      <c r="G1736" s="15"/>
      <c r="H1736" s="15"/>
      <c r="I1736" s="15"/>
      <c r="J1736" s="15"/>
    </row>
    <row r="1737" spans="1:10" s="2" customFormat="1" x14ac:dyDescent="0.25">
      <c r="A1737" s="6"/>
      <c r="C1737" s="6"/>
      <c r="D1737" s="25"/>
      <c r="E1737" s="25"/>
      <c r="F1737" s="23"/>
      <c r="G1737" s="15"/>
      <c r="H1737" s="15"/>
      <c r="I1737" s="15"/>
      <c r="J1737" s="15"/>
    </row>
    <row r="1738" spans="1:10" s="2" customFormat="1" x14ac:dyDescent="0.25">
      <c r="A1738" s="6"/>
      <c r="C1738" s="6"/>
      <c r="D1738" s="25"/>
      <c r="E1738" s="25"/>
      <c r="F1738" s="23"/>
      <c r="G1738" s="15"/>
      <c r="H1738" s="15"/>
      <c r="I1738" s="15"/>
      <c r="J1738" s="15"/>
    </row>
    <row r="1739" spans="1:10" s="2" customFormat="1" x14ac:dyDescent="0.25">
      <c r="A1739" s="6"/>
      <c r="C1739" s="6"/>
      <c r="D1739" s="25"/>
      <c r="E1739" s="25"/>
      <c r="F1739" s="23"/>
      <c r="G1739" s="15"/>
      <c r="H1739" s="15"/>
      <c r="I1739" s="15"/>
      <c r="J1739" s="15"/>
    </row>
    <row r="1740" spans="1:10" s="2" customFormat="1" x14ac:dyDescent="0.25">
      <c r="A1740" s="6"/>
      <c r="C1740" s="6"/>
      <c r="D1740" s="25"/>
      <c r="E1740" s="25"/>
      <c r="F1740" s="23"/>
      <c r="G1740" s="15"/>
      <c r="H1740" s="15"/>
      <c r="I1740" s="15"/>
      <c r="J1740" s="15"/>
    </row>
    <row r="1741" spans="1:10" s="2" customFormat="1" x14ac:dyDescent="0.25">
      <c r="A1741" s="6"/>
      <c r="C1741" s="6"/>
      <c r="D1741" s="25"/>
      <c r="E1741" s="25"/>
      <c r="F1741" s="23"/>
      <c r="G1741" s="15"/>
      <c r="H1741" s="15"/>
      <c r="I1741" s="15"/>
      <c r="J1741" s="15"/>
    </row>
    <row r="1742" spans="1:10" s="2" customFormat="1" x14ac:dyDescent="0.25">
      <c r="A1742" s="6"/>
      <c r="C1742" s="6"/>
      <c r="D1742" s="25"/>
      <c r="E1742" s="25"/>
      <c r="F1742" s="23"/>
      <c r="G1742" s="15"/>
      <c r="H1742" s="15"/>
      <c r="I1742" s="15"/>
      <c r="J1742" s="15"/>
    </row>
    <row r="1743" spans="1:10" s="2" customFormat="1" x14ac:dyDescent="0.25">
      <c r="A1743" s="6"/>
      <c r="C1743" s="6"/>
      <c r="D1743" s="25"/>
      <c r="E1743" s="25"/>
      <c r="F1743" s="23"/>
      <c r="G1743" s="15"/>
      <c r="H1743" s="15"/>
      <c r="I1743" s="15"/>
      <c r="J1743" s="15"/>
    </row>
    <row r="1744" spans="1:10" s="2" customFormat="1" x14ac:dyDescent="0.25">
      <c r="A1744" s="6"/>
      <c r="C1744" s="6"/>
      <c r="D1744" s="25"/>
      <c r="E1744" s="25"/>
      <c r="F1744" s="23"/>
      <c r="G1744" s="15"/>
      <c r="H1744" s="15"/>
      <c r="I1744" s="15"/>
      <c r="J1744" s="15"/>
    </row>
    <row r="1745" spans="1:10" s="2" customFormat="1" x14ac:dyDescent="0.25">
      <c r="A1745" s="6"/>
      <c r="C1745" s="6"/>
      <c r="D1745" s="25"/>
      <c r="E1745" s="25"/>
      <c r="F1745" s="23"/>
      <c r="G1745" s="15"/>
      <c r="H1745" s="15"/>
      <c r="I1745" s="15"/>
      <c r="J1745" s="15"/>
    </row>
    <row r="1746" spans="1:10" s="2" customFormat="1" x14ac:dyDescent="0.25">
      <c r="A1746" s="6"/>
      <c r="C1746" s="6"/>
      <c r="D1746" s="25"/>
      <c r="E1746" s="25"/>
      <c r="F1746" s="23"/>
      <c r="G1746" s="15"/>
      <c r="H1746" s="15"/>
      <c r="I1746" s="15"/>
      <c r="J1746" s="15"/>
    </row>
    <row r="1747" spans="1:10" s="2" customFormat="1" x14ac:dyDescent="0.25">
      <c r="A1747" s="6"/>
      <c r="C1747" s="6"/>
      <c r="D1747" s="25"/>
      <c r="E1747" s="25"/>
      <c r="F1747" s="23"/>
      <c r="G1747" s="15"/>
      <c r="H1747" s="15"/>
      <c r="I1747" s="15"/>
      <c r="J1747" s="15"/>
    </row>
    <row r="1748" spans="1:10" s="2" customFormat="1" x14ac:dyDescent="0.25">
      <c r="A1748" s="6"/>
      <c r="C1748" s="6"/>
      <c r="D1748" s="25"/>
      <c r="E1748" s="25"/>
      <c r="F1748" s="23"/>
      <c r="G1748" s="15"/>
      <c r="H1748" s="15"/>
      <c r="I1748" s="15"/>
      <c r="J1748" s="15"/>
    </row>
    <row r="1749" spans="1:10" s="2" customFormat="1" x14ac:dyDescent="0.25">
      <c r="A1749" s="6"/>
      <c r="C1749" s="6"/>
      <c r="D1749" s="25"/>
      <c r="E1749" s="25"/>
      <c r="F1749" s="23"/>
      <c r="G1749" s="15"/>
      <c r="H1749" s="15"/>
      <c r="I1749" s="15"/>
      <c r="J1749" s="15"/>
    </row>
    <row r="1750" spans="1:10" s="2" customFormat="1" x14ac:dyDescent="0.25">
      <c r="A1750" s="6"/>
      <c r="C1750" s="6"/>
      <c r="D1750" s="25"/>
      <c r="E1750" s="25"/>
      <c r="F1750" s="23"/>
      <c r="G1750" s="15"/>
      <c r="H1750" s="15"/>
      <c r="I1750" s="15"/>
      <c r="J1750" s="15"/>
    </row>
    <row r="1751" spans="1:10" s="2" customFormat="1" x14ac:dyDescent="0.25">
      <c r="A1751" s="6"/>
      <c r="C1751" s="6"/>
      <c r="D1751" s="25"/>
      <c r="E1751" s="25"/>
      <c r="F1751" s="23"/>
      <c r="G1751" s="15"/>
      <c r="H1751" s="15"/>
      <c r="I1751" s="15"/>
      <c r="J1751" s="15"/>
    </row>
    <row r="1752" spans="1:10" s="2" customFormat="1" x14ac:dyDescent="0.25">
      <c r="A1752" s="6"/>
      <c r="C1752" s="6"/>
      <c r="D1752" s="25"/>
      <c r="E1752" s="25"/>
      <c r="F1752" s="23"/>
      <c r="G1752" s="15"/>
      <c r="H1752" s="15"/>
      <c r="I1752" s="15"/>
      <c r="J1752" s="15"/>
    </row>
    <row r="1753" spans="1:10" s="2" customFormat="1" x14ac:dyDescent="0.25">
      <c r="A1753" s="6"/>
      <c r="C1753" s="6"/>
      <c r="D1753" s="25"/>
      <c r="E1753" s="25"/>
      <c r="F1753" s="23"/>
      <c r="G1753" s="15"/>
      <c r="H1753" s="15"/>
      <c r="I1753" s="15"/>
      <c r="J1753" s="15"/>
    </row>
    <row r="1754" spans="1:10" s="2" customFormat="1" x14ac:dyDescent="0.25">
      <c r="A1754" s="6"/>
      <c r="C1754" s="6"/>
      <c r="D1754" s="25"/>
      <c r="E1754" s="25"/>
      <c r="F1754" s="23"/>
      <c r="G1754" s="15"/>
      <c r="H1754" s="15"/>
      <c r="I1754" s="15"/>
      <c r="J1754" s="15"/>
    </row>
    <row r="1755" spans="1:10" s="2" customFormat="1" x14ac:dyDescent="0.25">
      <c r="A1755" s="6"/>
      <c r="C1755" s="6"/>
      <c r="D1755" s="25"/>
      <c r="E1755" s="25"/>
      <c r="F1755" s="23"/>
      <c r="G1755" s="15"/>
      <c r="H1755" s="15"/>
      <c r="I1755" s="15"/>
      <c r="J1755" s="15"/>
    </row>
    <row r="1756" spans="1:10" s="2" customFormat="1" x14ac:dyDescent="0.25">
      <c r="A1756" s="6"/>
      <c r="C1756" s="6"/>
      <c r="D1756" s="25"/>
      <c r="E1756" s="25"/>
      <c r="F1756" s="23"/>
      <c r="G1756" s="15"/>
      <c r="H1756" s="15"/>
      <c r="I1756" s="15"/>
      <c r="J1756" s="15"/>
    </row>
    <row r="1757" spans="1:10" s="2" customFormat="1" x14ac:dyDescent="0.25">
      <c r="A1757" s="6"/>
      <c r="C1757" s="6"/>
      <c r="D1757" s="25"/>
      <c r="E1757" s="25"/>
      <c r="F1757" s="23"/>
      <c r="G1757" s="15"/>
      <c r="H1757" s="15"/>
      <c r="I1757" s="15"/>
      <c r="J1757" s="15"/>
    </row>
    <row r="1758" spans="1:10" s="2" customFormat="1" x14ac:dyDescent="0.25">
      <c r="A1758" s="6"/>
      <c r="C1758" s="6"/>
      <c r="D1758" s="25"/>
      <c r="E1758" s="25"/>
      <c r="F1758" s="23"/>
      <c r="G1758" s="15"/>
      <c r="H1758" s="15"/>
      <c r="I1758" s="15"/>
      <c r="J1758" s="15"/>
    </row>
    <row r="1759" spans="1:10" s="2" customFormat="1" x14ac:dyDescent="0.25">
      <c r="A1759" s="6"/>
      <c r="C1759" s="6"/>
      <c r="D1759" s="25"/>
      <c r="E1759" s="25"/>
      <c r="F1759" s="23"/>
      <c r="G1759" s="15"/>
      <c r="H1759" s="15"/>
      <c r="I1759" s="15"/>
      <c r="J1759" s="15"/>
    </row>
    <row r="1760" spans="1:10" s="2" customFormat="1" x14ac:dyDescent="0.25">
      <c r="A1760" s="6"/>
      <c r="C1760" s="6"/>
      <c r="D1760" s="25"/>
      <c r="E1760" s="25"/>
      <c r="F1760" s="23"/>
      <c r="G1760" s="15"/>
      <c r="H1760" s="15"/>
      <c r="I1760" s="15"/>
      <c r="J1760" s="15"/>
    </row>
    <row r="1761" spans="1:10" s="2" customFormat="1" x14ac:dyDescent="0.25">
      <c r="A1761" s="6"/>
      <c r="C1761" s="6"/>
      <c r="D1761" s="25"/>
      <c r="E1761" s="25"/>
      <c r="F1761" s="23"/>
      <c r="G1761" s="15"/>
      <c r="H1761" s="15"/>
      <c r="I1761" s="15"/>
      <c r="J1761" s="15"/>
    </row>
    <row r="1762" spans="1:10" s="2" customFormat="1" x14ac:dyDescent="0.25">
      <c r="A1762" s="6"/>
      <c r="C1762" s="6"/>
      <c r="D1762" s="25"/>
      <c r="E1762" s="25"/>
      <c r="F1762" s="23"/>
      <c r="G1762" s="15"/>
      <c r="H1762" s="15"/>
      <c r="I1762" s="15"/>
      <c r="J1762" s="15"/>
    </row>
    <row r="1763" spans="1:10" s="2" customFormat="1" x14ac:dyDescent="0.25">
      <c r="A1763" s="6"/>
      <c r="C1763" s="6"/>
      <c r="D1763" s="25"/>
      <c r="E1763" s="25"/>
      <c r="F1763" s="23"/>
      <c r="G1763" s="15"/>
      <c r="H1763" s="15"/>
      <c r="I1763" s="15"/>
      <c r="J1763" s="15"/>
    </row>
    <row r="1764" spans="1:10" s="2" customFormat="1" x14ac:dyDescent="0.25">
      <c r="A1764" s="6"/>
      <c r="C1764" s="6"/>
      <c r="D1764" s="25"/>
      <c r="E1764" s="25"/>
      <c r="F1764" s="23"/>
      <c r="G1764" s="15"/>
      <c r="H1764" s="15"/>
      <c r="I1764" s="15"/>
      <c r="J1764" s="15"/>
    </row>
    <row r="1765" spans="1:10" s="2" customFormat="1" x14ac:dyDescent="0.25">
      <c r="A1765" s="6"/>
      <c r="C1765" s="6"/>
      <c r="D1765" s="25"/>
      <c r="E1765" s="25"/>
      <c r="F1765" s="23"/>
      <c r="G1765" s="15"/>
      <c r="H1765" s="15"/>
      <c r="I1765" s="15"/>
      <c r="J1765" s="15"/>
    </row>
    <row r="1766" spans="1:10" s="2" customFormat="1" x14ac:dyDescent="0.25">
      <c r="A1766" s="6"/>
      <c r="C1766" s="6"/>
      <c r="D1766" s="25"/>
      <c r="E1766" s="25"/>
      <c r="F1766" s="23"/>
      <c r="G1766" s="15"/>
      <c r="H1766" s="15"/>
      <c r="I1766" s="15"/>
      <c r="J1766" s="15"/>
    </row>
    <row r="1767" spans="1:10" s="2" customFormat="1" x14ac:dyDescent="0.25">
      <c r="A1767" s="6"/>
      <c r="C1767" s="6"/>
      <c r="D1767" s="25"/>
      <c r="E1767" s="25"/>
      <c r="F1767" s="23"/>
      <c r="G1767" s="15"/>
      <c r="H1767" s="15"/>
      <c r="I1767" s="15"/>
      <c r="J1767" s="15"/>
    </row>
    <row r="1768" spans="1:10" s="2" customFormat="1" x14ac:dyDescent="0.25">
      <c r="A1768" s="6"/>
      <c r="C1768" s="6"/>
      <c r="D1768" s="25"/>
      <c r="E1768" s="25"/>
      <c r="F1768" s="23"/>
      <c r="G1768" s="15"/>
      <c r="H1768" s="15"/>
      <c r="I1768" s="15"/>
      <c r="J1768" s="15"/>
    </row>
    <row r="1769" spans="1:10" s="2" customFormat="1" x14ac:dyDescent="0.25">
      <c r="A1769" s="6"/>
      <c r="C1769" s="6"/>
      <c r="D1769" s="25"/>
      <c r="E1769" s="25"/>
      <c r="F1769" s="23"/>
      <c r="G1769" s="15"/>
      <c r="H1769" s="15"/>
      <c r="I1769" s="15"/>
      <c r="J1769" s="15"/>
    </row>
    <row r="1770" spans="1:10" s="2" customFormat="1" x14ac:dyDescent="0.25">
      <c r="A1770" s="6"/>
      <c r="C1770" s="6"/>
      <c r="D1770" s="25"/>
      <c r="E1770" s="25"/>
      <c r="F1770" s="23"/>
      <c r="G1770" s="15"/>
      <c r="H1770" s="15"/>
      <c r="I1770" s="15"/>
      <c r="J1770" s="15"/>
    </row>
    <row r="1771" spans="1:10" s="2" customFormat="1" x14ac:dyDescent="0.25">
      <c r="A1771" s="6"/>
      <c r="C1771" s="6"/>
      <c r="D1771" s="25"/>
      <c r="E1771" s="25"/>
      <c r="F1771" s="23"/>
      <c r="G1771" s="15"/>
      <c r="H1771" s="15"/>
      <c r="I1771" s="15"/>
      <c r="J1771" s="15"/>
    </row>
    <row r="1772" spans="1:10" s="2" customFormat="1" x14ac:dyDescent="0.25">
      <c r="A1772" s="6"/>
      <c r="C1772" s="6"/>
      <c r="D1772" s="25"/>
      <c r="E1772" s="25"/>
      <c r="F1772" s="23"/>
      <c r="G1772" s="15"/>
      <c r="H1772" s="15"/>
      <c r="I1772" s="15"/>
      <c r="J1772" s="15"/>
    </row>
    <row r="1773" spans="1:10" s="2" customFormat="1" x14ac:dyDescent="0.25">
      <c r="A1773" s="6"/>
      <c r="C1773" s="6"/>
      <c r="D1773" s="25"/>
      <c r="E1773" s="25"/>
      <c r="F1773" s="23"/>
      <c r="G1773" s="15"/>
      <c r="H1773" s="15"/>
      <c r="I1773" s="15"/>
      <c r="J1773" s="15"/>
    </row>
    <row r="1774" spans="1:10" s="2" customFormat="1" x14ac:dyDescent="0.25">
      <c r="A1774" s="6"/>
      <c r="C1774" s="6"/>
      <c r="D1774" s="25"/>
      <c r="E1774" s="25"/>
      <c r="F1774" s="23"/>
      <c r="G1774" s="15"/>
      <c r="H1774" s="15"/>
      <c r="I1774" s="15"/>
      <c r="J1774" s="15"/>
    </row>
    <row r="1775" spans="1:10" s="2" customFormat="1" x14ac:dyDescent="0.25">
      <c r="A1775" s="6"/>
      <c r="C1775" s="6"/>
      <c r="D1775" s="25"/>
      <c r="E1775" s="25"/>
      <c r="F1775" s="23"/>
      <c r="G1775" s="15"/>
      <c r="H1775" s="15"/>
      <c r="I1775" s="15"/>
      <c r="J1775" s="15"/>
    </row>
    <row r="1776" spans="1:10" s="2" customFormat="1" x14ac:dyDescent="0.25">
      <c r="A1776" s="6"/>
      <c r="C1776" s="6"/>
      <c r="D1776" s="25"/>
      <c r="E1776" s="25"/>
      <c r="F1776" s="23"/>
      <c r="G1776" s="15"/>
      <c r="H1776" s="15"/>
      <c r="I1776" s="15"/>
      <c r="J1776" s="15"/>
    </row>
    <row r="1777" spans="1:10" s="2" customFormat="1" x14ac:dyDescent="0.25">
      <c r="A1777" s="6"/>
      <c r="C1777" s="6"/>
      <c r="D1777" s="25"/>
      <c r="E1777" s="25"/>
      <c r="F1777" s="23"/>
      <c r="G1777" s="15"/>
      <c r="H1777" s="15"/>
      <c r="I1777" s="15"/>
      <c r="J1777" s="15"/>
    </row>
    <row r="1778" spans="1:10" s="2" customFormat="1" x14ac:dyDescent="0.25">
      <c r="A1778" s="6"/>
      <c r="C1778" s="6"/>
      <c r="D1778" s="25"/>
      <c r="E1778" s="25"/>
      <c r="F1778" s="23"/>
      <c r="G1778" s="15"/>
      <c r="H1778" s="15"/>
      <c r="I1778" s="15"/>
      <c r="J1778" s="15"/>
    </row>
    <row r="1779" spans="1:10" s="2" customFormat="1" x14ac:dyDescent="0.25">
      <c r="A1779" s="6"/>
      <c r="C1779" s="6"/>
      <c r="D1779" s="25"/>
      <c r="E1779" s="25"/>
      <c r="F1779" s="23"/>
      <c r="G1779" s="15"/>
      <c r="H1779" s="15"/>
      <c r="I1779" s="15"/>
      <c r="J1779" s="15"/>
    </row>
    <row r="1780" spans="1:10" s="2" customFormat="1" x14ac:dyDescent="0.25">
      <c r="A1780" s="6"/>
      <c r="C1780" s="6"/>
      <c r="D1780" s="25"/>
      <c r="E1780" s="25"/>
      <c r="F1780" s="23"/>
      <c r="G1780" s="15"/>
      <c r="H1780" s="15"/>
      <c r="I1780" s="15"/>
      <c r="J1780" s="15"/>
    </row>
    <row r="1781" spans="1:10" s="2" customFormat="1" x14ac:dyDescent="0.25">
      <c r="A1781" s="6"/>
      <c r="C1781" s="6"/>
      <c r="D1781" s="25"/>
      <c r="E1781" s="25"/>
      <c r="F1781" s="23"/>
      <c r="G1781" s="15"/>
      <c r="H1781" s="15"/>
      <c r="I1781" s="15"/>
      <c r="J1781" s="15"/>
    </row>
    <row r="1782" spans="1:10" s="2" customFormat="1" x14ac:dyDescent="0.25">
      <c r="A1782" s="6"/>
      <c r="C1782" s="6"/>
      <c r="D1782" s="25"/>
      <c r="E1782" s="25"/>
      <c r="F1782" s="23"/>
      <c r="G1782" s="15"/>
      <c r="H1782" s="15"/>
      <c r="I1782" s="15"/>
      <c r="J1782" s="15"/>
    </row>
    <row r="1783" spans="1:10" s="2" customFormat="1" x14ac:dyDescent="0.25">
      <c r="A1783" s="6"/>
      <c r="C1783" s="6"/>
      <c r="D1783" s="25"/>
      <c r="E1783" s="25"/>
      <c r="F1783" s="23"/>
      <c r="G1783" s="15"/>
      <c r="H1783" s="15"/>
      <c r="I1783" s="15"/>
      <c r="J1783" s="15"/>
    </row>
    <row r="1784" spans="1:10" s="2" customFormat="1" x14ac:dyDescent="0.25">
      <c r="A1784" s="6"/>
      <c r="C1784" s="6"/>
      <c r="D1784" s="25"/>
      <c r="E1784" s="25"/>
      <c r="F1784" s="23"/>
      <c r="G1784" s="15"/>
      <c r="H1784" s="15"/>
      <c r="I1784" s="15"/>
      <c r="J1784" s="15"/>
    </row>
    <row r="1785" spans="1:10" s="2" customFormat="1" x14ac:dyDescent="0.25">
      <c r="A1785" s="6"/>
      <c r="C1785" s="6"/>
      <c r="D1785" s="25"/>
      <c r="E1785" s="25"/>
      <c r="F1785" s="23"/>
      <c r="G1785" s="15"/>
      <c r="H1785" s="15"/>
      <c r="I1785" s="15"/>
      <c r="J1785" s="15"/>
    </row>
    <row r="1786" spans="1:10" s="2" customFormat="1" x14ac:dyDescent="0.25">
      <c r="A1786" s="6"/>
      <c r="C1786" s="6"/>
      <c r="D1786" s="25"/>
      <c r="E1786" s="25"/>
      <c r="F1786" s="23"/>
      <c r="G1786" s="15"/>
      <c r="H1786" s="15"/>
      <c r="I1786" s="15"/>
      <c r="J1786" s="15"/>
    </row>
    <row r="1787" spans="1:10" s="2" customFormat="1" x14ac:dyDescent="0.25">
      <c r="A1787" s="6"/>
      <c r="C1787" s="6"/>
      <c r="D1787" s="25"/>
      <c r="E1787" s="25"/>
      <c r="F1787" s="23"/>
      <c r="G1787" s="15"/>
      <c r="H1787" s="15"/>
      <c r="I1787" s="15"/>
      <c r="J1787" s="15"/>
    </row>
    <row r="1788" spans="1:10" s="2" customFormat="1" x14ac:dyDescent="0.25">
      <c r="A1788" s="6"/>
      <c r="C1788" s="6"/>
      <c r="D1788" s="25"/>
      <c r="E1788" s="25"/>
      <c r="F1788" s="23"/>
      <c r="G1788" s="15"/>
      <c r="H1788" s="15"/>
      <c r="I1788" s="15"/>
      <c r="J1788" s="15"/>
    </row>
    <row r="1789" spans="1:10" s="2" customFormat="1" x14ac:dyDescent="0.25">
      <c r="A1789" s="6"/>
      <c r="C1789" s="6"/>
      <c r="D1789" s="25"/>
      <c r="E1789" s="25"/>
      <c r="F1789" s="23"/>
      <c r="G1789" s="15"/>
      <c r="H1789" s="15"/>
      <c r="I1789" s="15"/>
      <c r="J1789" s="15"/>
    </row>
    <row r="1790" spans="1:10" s="2" customFormat="1" x14ac:dyDescent="0.25">
      <c r="A1790" s="6"/>
      <c r="C1790" s="6"/>
      <c r="D1790" s="25"/>
      <c r="E1790" s="25"/>
      <c r="F1790" s="23"/>
      <c r="G1790" s="15"/>
      <c r="H1790" s="15"/>
      <c r="I1790" s="15"/>
      <c r="J1790" s="15"/>
    </row>
    <row r="1791" spans="1:10" s="2" customFormat="1" x14ac:dyDescent="0.25">
      <c r="A1791" s="6"/>
      <c r="C1791" s="6"/>
      <c r="D1791" s="25"/>
      <c r="E1791" s="25"/>
      <c r="F1791" s="23"/>
      <c r="G1791" s="15"/>
      <c r="H1791" s="15"/>
      <c r="I1791" s="15"/>
      <c r="J1791" s="15"/>
    </row>
    <row r="1792" spans="1:10" s="2" customFormat="1" x14ac:dyDescent="0.25">
      <c r="A1792" s="6"/>
      <c r="C1792" s="6"/>
      <c r="D1792" s="25"/>
      <c r="E1792" s="25"/>
      <c r="F1792" s="23"/>
      <c r="G1792" s="15"/>
      <c r="H1792" s="15"/>
      <c r="I1792" s="15"/>
      <c r="J1792" s="15"/>
    </row>
    <row r="1793" spans="1:10" s="2" customFormat="1" x14ac:dyDescent="0.25">
      <c r="A1793" s="6"/>
      <c r="C1793" s="6"/>
      <c r="D1793" s="25"/>
      <c r="E1793" s="25"/>
      <c r="F1793" s="23"/>
      <c r="G1793" s="15"/>
      <c r="H1793" s="15"/>
      <c r="I1793" s="15"/>
      <c r="J1793" s="15"/>
    </row>
    <row r="1794" spans="1:10" s="2" customFormat="1" x14ac:dyDescent="0.25">
      <c r="A1794" s="6"/>
      <c r="C1794" s="6"/>
      <c r="D1794" s="25"/>
      <c r="E1794" s="25"/>
      <c r="F1794" s="23"/>
      <c r="G1794" s="15"/>
      <c r="H1794" s="15"/>
      <c r="I1794" s="15"/>
      <c r="J1794" s="15"/>
    </row>
    <row r="1795" spans="1:10" s="2" customFormat="1" x14ac:dyDescent="0.25">
      <c r="A1795" s="6"/>
      <c r="C1795" s="6"/>
      <c r="D1795" s="25"/>
      <c r="E1795" s="25"/>
      <c r="F1795" s="23"/>
      <c r="G1795" s="15"/>
      <c r="H1795" s="15"/>
      <c r="I1795" s="15"/>
      <c r="J1795" s="15"/>
    </row>
    <row r="1796" spans="1:10" s="2" customFormat="1" x14ac:dyDescent="0.25">
      <c r="A1796" s="6"/>
      <c r="C1796" s="6"/>
      <c r="D1796" s="25"/>
      <c r="E1796" s="25"/>
      <c r="F1796" s="23"/>
      <c r="G1796" s="15"/>
      <c r="H1796" s="15"/>
      <c r="I1796" s="15"/>
      <c r="J1796" s="15"/>
    </row>
    <row r="1797" spans="1:10" s="2" customFormat="1" x14ac:dyDescent="0.25">
      <c r="A1797" s="6"/>
      <c r="C1797" s="6"/>
      <c r="D1797" s="25"/>
      <c r="E1797" s="25"/>
      <c r="F1797" s="23"/>
      <c r="G1797" s="15"/>
      <c r="H1797" s="15"/>
      <c r="I1797" s="15"/>
      <c r="J1797" s="15"/>
    </row>
    <row r="1798" spans="1:10" s="2" customFormat="1" x14ac:dyDescent="0.25">
      <c r="A1798" s="6"/>
      <c r="C1798" s="6"/>
      <c r="D1798" s="25"/>
      <c r="E1798" s="25"/>
      <c r="F1798" s="23"/>
      <c r="G1798" s="15"/>
      <c r="H1798" s="15"/>
      <c r="I1798" s="15"/>
      <c r="J1798" s="15"/>
    </row>
    <row r="1799" spans="1:10" s="2" customFormat="1" x14ac:dyDescent="0.25">
      <c r="A1799" s="6"/>
      <c r="C1799" s="6"/>
      <c r="D1799" s="25"/>
      <c r="E1799" s="25"/>
      <c r="F1799" s="23"/>
      <c r="G1799" s="15"/>
      <c r="H1799" s="15"/>
      <c r="I1799" s="15"/>
      <c r="J1799" s="15"/>
    </row>
    <row r="1800" spans="1:10" s="2" customFormat="1" x14ac:dyDescent="0.25">
      <c r="A1800" s="6"/>
      <c r="C1800" s="6"/>
      <c r="D1800" s="25"/>
      <c r="E1800" s="25"/>
      <c r="F1800" s="23"/>
      <c r="G1800" s="15"/>
      <c r="H1800" s="15"/>
      <c r="I1800" s="15"/>
      <c r="J1800" s="15"/>
    </row>
    <row r="1801" spans="1:10" s="2" customFormat="1" x14ac:dyDescent="0.25">
      <c r="A1801" s="6"/>
      <c r="C1801" s="6"/>
      <c r="D1801" s="25"/>
      <c r="E1801" s="25"/>
      <c r="F1801" s="23"/>
      <c r="G1801" s="15"/>
      <c r="H1801" s="15"/>
      <c r="I1801" s="15"/>
      <c r="J1801" s="15"/>
    </row>
    <row r="1802" spans="1:10" s="2" customFormat="1" x14ac:dyDescent="0.25">
      <c r="A1802" s="6"/>
      <c r="C1802" s="6"/>
      <c r="D1802" s="25"/>
      <c r="E1802" s="25"/>
      <c r="F1802" s="23"/>
      <c r="G1802" s="15"/>
      <c r="H1802" s="15"/>
      <c r="I1802" s="15"/>
      <c r="J1802" s="15"/>
    </row>
    <row r="1803" spans="1:10" s="2" customFormat="1" x14ac:dyDescent="0.25">
      <c r="A1803" s="6"/>
      <c r="C1803" s="6"/>
      <c r="D1803" s="25"/>
      <c r="E1803" s="25"/>
      <c r="F1803" s="23"/>
      <c r="G1803" s="15"/>
      <c r="H1803" s="15"/>
      <c r="I1803" s="15"/>
      <c r="J1803" s="15"/>
    </row>
    <row r="1804" spans="1:10" s="2" customFormat="1" x14ac:dyDescent="0.25">
      <c r="A1804" s="6"/>
      <c r="C1804" s="6"/>
      <c r="D1804" s="25"/>
      <c r="E1804" s="25"/>
      <c r="F1804" s="23"/>
      <c r="G1804" s="15"/>
      <c r="H1804" s="15"/>
      <c r="I1804" s="15"/>
      <c r="J1804" s="15"/>
    </row>
    <row r="1805" spans="1:10" s="2" customFormat="1" x14ac:dyDescent="0.25">
      <c r="A1805" s="6"/>
      <c r="C1805" s="6"/>
      <c r="D1805" s="25"/>
      <c r="E1805" s="25"/>
      <c r="F1805" s="23"/>
      <c r="G1805" s="15"/>
      <c r="H1805" s="15"/>
      <c r="I1805" s="15"/>
      <c r="J1805" s="15"/>
    </row>
    <row r="1806" spans="1:10" s="2" customFormat="1" x14ac:dyDescent="0.25">
      <c r="A1806" s="6"/>
      <c r="C1806" s="6"/>
      <c r="D1806" s="25"/>
      <c r="E1806" s="25"/>
      <c r="F1806" s="23"/>
      <c r="G1806" s="15"/>
      <c r="H1806" s="15"/>
      <c r="I1806" s="15"/>
      <c r="J1806" s="15"/>
    </row>
    <row r="1807" spans="1:10" s="2" customFormat="1" x14ac:dyDescent="0.25">
      <c r="A1807" s="6"/>
      <c r="C1807" s="6"/>
      <c r="D1807" s="25"/>
      <c r="E1807" s="25"/>
      <c r="F1807" s="23"/>
      <c r="G1807" s="15"/>
      <c r="H1807" s="15"/>
      <c r="I1807" s="15"/>
      <c r="J1807" s="15"/>
    </row>
    <row r="1808" spans="1:10" s="2" customFormat="1" x14ac:dyDescent="0.25">
      <c r="A1808" s="6"/>
      <c r="C1808" s="6"/>
      <c r="D1808" s="25"/>
      <c r="E1808" s="25"/>
      <c r="F1808" s="23"/>
      <c r="G1808" s="15"/>
      <c r="H1808" s="15"/>
      <c r="I1808" s="15"/>
      <c r="J1808" s="15"/>
    </row>
    <row r="1809" spans="1:10" s="2" customFormat="1" x14ac:dyDescent="0.25">
      <c r="A1809" s="6"/>
      <c r="C1809" s="6"/>
      <c r="D1809" s="25"/>
      <c r="E1809" s="25"/>
      <c r="F1809" s="23"/>
      <c r="G1809" s="15"/>
      <c r="H1809" s="15"/>
      <c r="I1809" s="15"/>
      <c r="J1809" s="15"/>
    </row>
    <row r="1810" spans="1:10" s="2" customFormat="1" x14ac:dyDescent="0.25">
      <c r="A1810" s="6"/>
      <c r="C1810" s="6"/>
      <c r="D1810" s="25"/>
      <c r="E1810" s="25"/>
      <c r="F1810" s="23"/>
      <c r="G1810" s="15"/>
      <c r="H1810" s="15"/>
      <c r="I1810" s="15"/>
      <c r="J1810" s="15"/>
    </row>
    <row r="1811" spans="1:10" s="2" customFormat="1" x14ac:dyDescent="0.25">
      <c r="A1811" s="6"/>
      <c r="C1811" s="6"/>
      <c r="D1811" s="25"/>
      <c r="E1811" s="25"/>
      <c r="F1811" s="23"/>
      <c r="G1811" s="15"/>
      <c r="H1811" s="15"/>
      <c r="I1811" s="15"/>
      <c r="J1811" s="15"/>
    </row>
    <row r="1812" spans="1:10" s="2" customFormat="1" x14ac:dyDescent="0.25">
      <c r="A1812" s="6"/>
      <c r="C1812" s="6"/>
      <c r="D1812" s="25"/>
      <c r="E1812" s="25"/>
      <c r="F1812" s="23"/>
      <c r="G1812" s="15"/>
      <c r="H1812" s="15"/>
      <c r="I1812" s="15"/>
      <c r="J1812" s="15"/>
    </row>
    <row r="1813" spans="1:10" s="2" customFormat="1" x14ac:dyDescent="0.25">
      <c r="A1813" s="6"/>
      <c r="C1813" s="6"/>
      <c r="D1813" s="25"/>
      <c r="E1813" s="25"/>
      <c r="F1813" s="23"/>
      <c r="G1813" s="15"/>
      <c r="H1813" s="15"/>
      <c r="I1813" s="15"/>
      <c r="J1813" s="15"/>
    </row>
    <row r="1814" spans="1:10" s="2" customFormat="1" x14ac:dyDescent="0.25">
      <c r="A1814" s="6"/>
      <c r="C1814" s="6"/>
      <c r="D1814" s="25"/>
      <c r="E1814" s="25"/>
      <c r="F1814" s="23"/>
      <c r="G1814" s="15"/>
      <c r="H1814" s="15"/>
      <c r="I1814" s="15"/>
      <c r="J1814" s="15"/>
    </row>
    <row r="1815" spans="1:10" s="2" customFormat="1" x14ac:dyDescent="0.25">
      <c r="A1815" s="6"/>
      <c r="C1815" s="6"/>
      <c r="D1815" s="25"/>
      <c r="E1815" s="25"/>
      <c r="F1815" s="23"/>
      <c r="G1815" s="15"/>
      <c r="H1815" s="15"/>
      <c r="I1815" s="15"/>
      <c r="J1815" s="15"/>
    </row>
    <row r="1816" spans="1:10" s="2" customFormat="1" x14ac:dyDescent="0.25">
      <c r="A1816" s="6"/>
      <c r="C1816" s="6"/>
      <c r="D1816" s="25"/>
      <c r="E1816" s="25"/>
      <c r="F1816" s="23"/>
      <c r="G1816" s="15"/>
      <c r="H1816" s="15"/>
      <c r="I1816" s="15"/>
      <c r="J1816" s="15"/>
    </row>
    <row r="1817" spans="1:10" s="2" customFormat="1" x14ac:dyDescent="0.25">
      <c r="A1817" s="6"/>
      <c r="C1817" s="6"/>
      <c r="D1817" s="25"/>
      <c r="E1817" s="25"/>
      <c r="F1817" s="23"/>
      <c r="G1817" s="15"/>
      <c r="H1817" s="15"/>
      <c r="I1817" s="15"/>
      <c r="J1817" s="15"/>
    </row>
    <row r="1818" spans="1:10" s="2" customFormat="1" x14ac:dyDescent="0.25">
      <c r="A1818" s="6"/>
      <c r="C1818" s="6"/>
      <c r="D1818" s="25"/>
      <c r="E1818" s="25"/>
      <c r="F1818" s="23"/>
      <c r="G1818" s="15"/>
      <c r="H1818" s="15"/>
      <c r="I1818" s="15"/>
      <c r="J1818" s="15"/>
    </row>
    <row r="1819" spans="1:10" s="2" customFormat="1" x14ac:dyDescent="0.25">
      <c r="A1819" s="6"/>
      <c r="C1819" s="6"/>
      <c r="D1819" s="25"/>
      <c r="E1819" s="25"/>
      <c r="F1819" s="23"/>
      <c r="G1819" s="15"/>
      <c r="H1819" s="15"/>
      <c r="I1819" s="15"/>
      <c r="J1819" s="15"/>
    </row>
    <row r="1820" spans="1:10" s="2" customFormat="1" x14ac:dyDescent="0.25">
      <c r="A1820" s="6"/>
      <c r="C1820" s="6"/>
      <c r="D1820" s="25"/>
      <c r="E1820" s="25"/>
      <c r="F1820" s="23"/>
      <c r="G1820" s="15"/>
      <c r="H1820" s="15"/>
      <c r="I1820" s="15"/>
      <c r="J1820" s="15"/>
    </row>
    <row r="1821" spans="1:10" s="2" customFormat="1" x14ac:dyDescent="0.25">
      <c r="A1821" s="6"/>
      <c r="C1821" s="6"/>
      <c r="D1821" s="25"/>
      <c r="E1821" s="25"/>
      <c r="F1821" s="23"/>
      <c r="G1821" s="15"/>
      <c r="H1821" s="15"/>
      <c r="I1821" s="15"/>
      <c r="J1821" s="15"/>
    </row>
    <row r="1822" spans="1:10" s="2" customFormat="1" x14ac:dyDescent="0.25">
      <c r="A1822" s="6"/>
      <c r="C1822" s="6"/>
      <c r="D1822" s="25"/>
      <c r="E1822" s="25"/>
      <c r="F1822" s="23"/>
      <c r="G1822" s="15"/>
      <c r="H1822" s="15"/>
      <c r="I1822" s="15"/>
      <c r="J1822" s="15"/>
    </row>
    <row r="1823" spans="1:10" s="2" customFormat="1" x14ac:dyDescent="0.25">
      <c r="A1823" s="6"/>
      <c r="C1823" s="6"/>
      <c r="D1823" s="25"/>
      <c r="E1823" s="25"/>
      <c r="F1823" s="23"/>
      <c r="G1823" s="15"/>
      <c r="H1823" s="15"/>
      <c r="I1823" s="15"/>
      <c r="J1823" s="15"/>
    </row>
    <row r="1824" spans="1:10" s="2" customFormat="1" x14ac:dyDescent="0.25">
      <c r="A1824" s="6"/>
      <c r="C1824" s="6"/>
      <c r="D1824" s="25"/>
      <c r="E1824" s="25"/>
      <c r="F1824" s="23"/>
      <c r="G1824" s="15"/>
      <c r="H1824" s="15"/>
      <c r="I1824" s="15"/>
      <c r="J1824" s="15"/>
    </row>
    <row r="1825" spans="1:10" s="2" customFormat="1" x14ac:dyDescent="0.25">
      <c r="A1825" s="6"/>
      <c r="C1825" s="6"/>
      <c r="D1825" s="25"/>
      <c r="E1825" s="25"/>
      <c r="F1825" s="23"/>
      <c r="G1825" s="15"/>
      <c r="H1825" s="15"/>
      <c r="I1825" s="15"/>
      <c r="J1825" s="15"/>
    </row>
    <row r="1826" spans="1:10" s="2" customFormat="1" x14ac:dyDescent="0.25">
      <c r="A1826" s="6"/>
      <c r="C1826" s="6"/>
      <c r="D1826" s="25"/>
      <c r="E1826" s="25"/>
      <c r="F1826" s="23"/>
      <c r="G1826" s="15"/>
      <c r="H1826" s="15"/>
      <c r="I1826" s="15"/>
      <c r="J1826" s="15"/>
    </row>
    <row r="1827" spans="1:10" s="2" customFormat="1" x14ac:dyDescent="0.25">
      <c r="A1827" s="6"/>
      <c r="C1827" s="6"/>
      <c r="D1827" s="25"/>
      <c r="E1827" s="25"/>
      <c r="F1827" s="23"/>
      <c r="G1827" s="15"/>
      <c r="H1827" s="15"/>
      <c r="I1827" s="15"/>
      <c r="J1827" s="15"/>
    </row>
    <row r="1828" spans="1:10" s="2" customFormat="1" x14ac:dyDescent="0.25">
      <c r="A1828" s="6"/>
      <c r="C1828" s="6"/>
      <c r="D1828" s="25"/>
      <c r="E1828" s="25"/>
      <c r="F1828" s="23"/>
      <c r="G1828" s="15"/>
      <c r="H1828" s="15"/>
      <c r="I1828" s="15"/>
      <c r="J1828" s="15"/>
    </row>
    <row r="1829" spans="1:10" s="2" customFormat="1" x14ac:dyDescent="0.25">
      <c r="A1829" s="6"/>
      <c r="C1829" s="6"/>
      <c r="D1829" s="25"/>
      <c r="E1829" s="25"/>
      <c r="F1829" s="23"/>
      <c r="G1829" s="15"/>
      <c r="H1829" s="15"/>
      <c r="I1829" s="15"/>
      <c r="J1829" s="15"/>
    </row>
    <row r="1830" spans="1:10" s="2" customFormat="1" x14ac:dyDescent="0.25">
      <c r="A1830" s="6"/>
      <c r="C1830" s="6"/>
      <c r="D1830" s="25"/>
      <c r="E1830" s="25"/>
      <c r="F1830" s="23"/>
      <c r="G1830" s="15"/>
      <c r="H1830" s="15"/>
      <c r="I1830" s="15"/>
      <c r="J1830" s="15"/>
    </row>
    <row r="1831" spans="1:10" s="2" customFormat="1" x14ac:dyDescent="0.25">
      <c r="A1831" s="6"/>
      <c r="C1831" s="6"/>
      <c r="D1831" s="25"/>
      <c r="E1831" s="25"/>
      <c r="F1831" s="23"/>
      <c r="G1831" s="15"/>
      <c r="H1831" s="15"/>
      <c r="I1831" s="15"/>
      <c r="J1831" s="15"/>
    </row>
    <row r="1832" spans="1:10" s="2" customFormat="1" x14ac:dyDescent="0.25">
      <c r="A1832" s="6"/>
      <c r="C1832" s="6"/>
      <c r="D1832" s="25"/>
      <c r="E1832" s="25"/>
      <c r="F1832" s="23"/>
      <c r="G1832" s="15"/>
      <c r="H1832" s="15"/>
      <c r="I1832" s="15"/>
      <c r="J1832" s="15"/>
    </row>
    <row r="1833" spans="1:10" s="2" customFormat="1" x14ac:dyDescent="0.25">
      <c r="A1833" s="6"/>
      <c r="C1833" s="6"/>
      <c r="D1833" s="25"/>
      <c r="E1833" s="25"/>
      <c r="F1833" s="23"/>
      <c r="G1833" s="15"/>
      <c r="H1833" s="15"/>
      <c r="I1833" s="15"/>
      <c r="J1833" s="15"/>
    </row>
    <row r="1834" spans="1:10" s="2" customFormat="1" x14ac:dyDescent="0.25">
      <c r="A1834" s="6"/>
      <c r="C1834" s="6"/>
      <c r="D1834" s="25"/>
      <c r="E1834" s="25"/>
      <c r="F1834" s="23"/>
      <c r="G1834" s="15"/>
      <c r="H1834" s="15"/>
      <c r="I1834" s="15"/>
      <c r="J1834" s="15"/>
    </row>
    <row r="1835" spans="1:10" s="2" customFormat="1" x14ac:dyDescent="0.25">
      <c r="A1835" s="6"/>
      <c r="C1835" s="6"/>
      <c r="D1835" s="25"/>
      <c r="E1835" s="25"/>
      <c r="F1835" s="23"/>
      <c r="G1835" s="15"/>
      <c r="H1835" s="15"/>
      <c r="I1835" s="15"/>
      <c r="J1835" s="15"/>
    </row>
    <row r="1836" spans="1:10" s="2" customFormat="1" x14ac:dyDescent="0.25">
      <c r="A1836" s="6"/>
      <c r="C1836" s="6"/>
      <c r="D1836" s="25"/>
      <c r="E1836" s="25"/>
      <c r="F1836" s="23"/>
      <c r="G1836" s="15"/>
      <c r="H1836" s="15"/>
      <c r="I1836" s="15"/>
      <c r="J1836" s="15"/>
    </row>
    <row r="1837" spans="1:10" s="2" customFormat="1" x14ac:dyDescent="0.25">
      <c r="A1837" s="6"/>
      <c r="C1837" s="6"/>
      <c r="D1837" s="25"/>
      <c r="E1837" s="25"/>
      <c r="F1837" s="23"/>
      <c r="G1837" s="15"/>
      <c r="H1837" s="15"/>
      <c r="I1837" s="15"/>
      <c r="J1837" s="15"/>
    </row>
    <row r="1838" spans="1:10" s="2" customFormat="1" x14ac:dyDescent="0.25">
      <c r="A1838" s="6"/>
      <c r="C1838" s="6"/>
      <c r="D1838" s="25"/>
      <c r="E1838" s="25"/>
      <c r="F1838" s="23"/>
      <c r="G1838" s="15"/>
      <c r="H1838" s="15"/>
      <c r="I1838" s="15"/>
      <c r="J1838" s="15"/>
    </row>
    <row r="1839" spans="1:10" s="2" customFormat="1" x14ac:dyDescent="0.25">
      <c r="A1839" s="6"/>
      <c r="C1839" s="6"/>
      <c r="D1839" s="25"/>
      <c r="E1839" s="25"/>
      <c r="F1839" s="23"/>
      <c r="G1839" s="15"/>
      <c r="H1839" s="15"/>
      <c r="I1839" s="15"/>
      <c r="J1839" s="15"/>
    </row>
    <row r="1840" spans="1:10" s="2" customFormat="1" x14ac:dyDescent="0.25">
      <c r="A1840" s="6"/>
      <c r="C1840" s="6"/>
      <c r="D1840" s="25"/>
      <c r="E1840" s="25"/>
      <c r="F1840" s="23"/>
      <c r="G1840" s="15"/>
      <c r="H1840" s="15"/>
      <c r="I1840" s="15"/>
      <c r="J1840" s="15"/>
    </row>
    <row r="1841" spans="1:10" s="2" customFormat="1" x14ac:dyDescent="0.25">
      <c r="A1841" s="6"/>
      <c r="C1841" s="6"/>
      <c r="D1841" s="25"/>
      <c r="E1841" s="25"/>
      <c r="F1841" s="23"/>
      <c r="G1841" s="15"/>
      <c r="H1841" s="15"/>
      <c r="I1841" s="15"/>
      <c r="J1841" s="15"/>
    </row>
    <row r="1842" spans="1:10" s="2" customFormat="1" x14ac:dyDescent="0.25">
      <c r="A1842" s="6"/>
      <c r="C1842" s="6"/>
      <c r="D1842" s="25"/>
      <c r="E1842" s="25"/>
      <c r="F1842" s="23"/>
      <c r="G1842" s="15"/>
      <c r="H1842" s="15"/>
      <c r="I1842" s="15"/>
      <c r="J1842" s="15"/>
    </row>
    <row r="1843" spans="1:10" s="2" customFormat="1" x14ac:dyDescent="0.25">
      <c r="A1843" s="6"/>
      <c r="C1843" s="6"/>
      <c r="D1843" s="25"/>
      <c r="E1843" s="25"/>
      <c r="F1843" s="23"/>
      <c r="G1843" s="15"/>
      <c r="H1843" s="15"/>
      <c r="I1843" s="15"/>
      <c r="J1843" s="15"/>
    </row>
    <row r="1844" spans="1:10" s="2" customFormat="1" x14ac:dyDescent="0.25">
      <c r="A1844" s="6"/>
      <c r="C1844" s="6"/>
      <c r="D1844" s="25"/>
      <c r="E1844" s="25"/>
      <c r="F1844" s="23"/>
      <c r="G1844" s="15"/>
      <c r="H1844" s="15"/>
      <c r="I1844" s="15"/>
      <c r="J1844" s="15"/>
    </row>
    <row r="1845" spans="1:10" s="2" customFormat="1" x14ac:dyDescent="0.25">
      <c r="A1845" s="6"/>
      <c r="C1845" s="6"/>
      <c r="D1845" s="25"/>
      <c r="E1845" s="25"/>
      <c r="F1845" s="23"/>
      <c r="G1845" s="15"/>
      <c r="H1845" s="15"/>
      <c r="I1845" s="15"/>
      <c r="J1845" s="15"/>
    </row>
    <row r="1846" spans="1:10" s="2" customFormat="1" x14ac:dyDescent="0.25">
      <c r="A1846" s="6"/>
      <c r="C1846" s="6"/>
      <c r="D1846" s="25"/>
      <c r="E1846" s="25"/>
      <c r="F1846" s="23"/>
      <c r="G1846" s="15"/>
      <c r="H1846" s="15"/>
      <c r="I1846" s="15"/>
      <c r="J1846" s="15"/>
    </row>
    <row r="1847" spans="1:10" s="2" customFormat="1" x14ac:dyDescent="0.25">
      <c r="A1847" s="6"/>
      <c r="C1847" s="6"/>
      <c r="D1847" s="25"/>
      <c r="E1847" s="25"/>
      <c r="F1847" s="23"/>
      <c r="G1847" s="15"/>
      <c r="H1847" s="15"/>
      <c r="I1847" s="15"/>
      <c r="J1847" s="15"/>
    </row>
    <row r="1848" spans="1:10" s="2" customFormat="1" x14ac:dyDescent="0.25">
      <c r="A1848" s="6"/>
      <c r="C1848" s="6"/>
      <c r="D1848" s="25"/>
      <c r="E1848" s="25"/>
      <c r="F1848" s="23"/>
      <c r="G1848" s="15"/>
      <c r="H1848" s="15"/>
      <c r="I1848" s="15"/>
      <c r="J1848" s="15"/>
    </row>
    <row r="1849" spans="1:10" s="2" customFormat="1" x14ac:dyDescent="0.25">
      <c r="A1849" s="6"/>
      <c r="C1849" s="6"/>
      <c r="D1849" s="25"/>
      <c r="E1849" s="25"/>
      <c r="F1849" s="23"/>
      <c r="G1849" s="15"/>
      <c r="H1849" s="15"/>
      <c r="I1849" s="15"/>
      <c r="J1849" s="15"/>
    </row>
    <row r="1850" spans="1:10" s="2" customFormat="1" x14ac:dyDescent="0.25">
      <c r="A1850" s="6"/>
      <c r="C1850" s="6"/>
      <c r="D1850" s="25"/>
      <c r="E1850" s="25"/>
      <c r="F1850" s="23"/>
      <c r="G1850" s="15"/>
      <c r="H1850" s="15"/>
      <c r="I1850" s="15"/>
      <c r="J1850" s="15"/>
    </row>
    <row r="1851" spans="1:10" s="2" customFormat="1" x14ac:dyDescent="0.25">
      <c r="A1851" s="6"/>
      <c r="C1851" s="6"/>
      <c r="D1851" s="25"/>
      <c r="E1851" s="25"/>
      <c r="F1851" s="23"/>
      <c r="G1851" s="15"/>
      <c r="H1851" s="15"/>
      <c r="I1851" s="15"/>
      <c r="J1851" s="15"/>
    </row>
    <row r="1852" spans="1:10" s="2" customFormat="1" x14ac:dyDescent="0.25">
      <c r="A1852" s="6"/>
      <c r="C1852" s="6"/>
      <c r="D1852" s="25"/>
      <c r="E1852" s="25"/>
      <c r="F1852" s="23"/>
      <c r="G1852" s="15"/>
      <c r="H1852" s="15"/>
      <c r="I1852" s="15"/>
      <c r="J1852" s="15"/>
    </row>
    <row r="1853" spans="1:10" s="2" customFormat="1" x14ac:dyDescent="0.25">
      <c r="A1853" s="6"/>
      <c r="C1853" s="6"/>
      <c r="D1853" s="25"/>
      <c r="E1853" s="25"/>
      <c r="F1853" s="23"/>
      <c r="G1853" s="15"/>
      <c r="H1853" s="15"/>
      <c r="I1853" s="15"/>
      <c r="J1853" s="15"/>
    </row>
    <row r="1854" spans="1:10" s="2" customFormat="1" x14ac:dyDescent="0.25">
      <c r="A1854" s="6"/>
      <c r="C1854" s="6"/>
      <c r="D1854" s="25"/>
      <c r="E1854" s="25"/>
      <c r="F1854" s="23"/>
      <c r="G1854" s="15"/>
      <c r="H1854" s="15"/>
      <c r="I1854" s="15"/>
      <c r="J1854" s="15"/>
    </row>
    <row r="1855" spans="1:10" s="2" customFormat="1" x14ac:dyDescent="0.25">
      <c r="A1855" s="6"/>
      <c r="C1855" s="6"/>
      <c r="D1855" s="25"/>
      <c r="E1855" s="25"/>
      <c r="F1855" s="23"/>
      <c r="G1855" s="15"/>
      <c r="H1855" s="15"/>
      <c r="I1855" s="15"/>
      <c r="J1855" s="15"/>
    </row>
    <row r="1856" spans="1:10" s="2" customFormat="1" x14ac:dyDescent="0.25">
      <c r="A1856" s="6"/>
      <c r="C1856" s="6"/>
      <c r="D1856" s="25"/>
      <c r="E1856" s="25"/>
      <c r="F1856" s="23"/>
      <c r="G1856" s="15"/>
      <c r="H1856" s="15"/>
      <c r="I1856" s="15"/>
      <c r="J1856" s="15"/>
    </row>
    <row r="1857" spans="1:10" s="2" customFormat="1" x14ac:dyDescent="0.25">
      <c r="A1857" s="6"/>
      <c r="C1857" s="6"/>
      <c r="D1857" s="25"/>
      <c r="E1857" s="25"/>
      <c r="F1857" s="23"/>
      <c r="G1857" s="15"/>
      <c r="H1857" s="15"/>
      <c r="I1857" s="15"/>
      <c r="J1857" s="15"/>
    </row>
    <row r="1858" spans="1:10" s="2" customFormat="1" x14ac:dyDescent="0.25">
      <c r="A1858" s="6"/>
      <c r="C1858" s="6"/>
      <c r="D1858" s="25"/>
      <c r="E1858" s="25"/>
      <c r="F1858" s="23"/>
      <c r="G1858" s="15"/>
      <c r="H1858" s="15"/>
      <c r="I1858" s="15"/>
      <c r="J1858" s="15"/>
    </row>
    <row r="1859" spans="1:10" s="2" customFormat="1" x14ac:dyDescent="0.25">
      <c r="A1859" s="6"/>
      <c r="C1859" s="6"/>
      <c r="D1859" s="25"/>
      <c r="E1859" s="25"/>
      <c r="F1859" s="23"/>
      <c r="G1859" s="15"/>
      <c r="H1859" s="15"/>
      <c r="I1859" s="15"/>
      <c r="J1859" s="15"/>
    </row>
    <row r="1860" spans="1:10" s="2" customFormat="1" x14ac:dyDescent="0.25">
      <c r="A1860" s="6"/>
      <c r="C1860" s="6"/>
      <c r="D1860" s="25"/>
      <c r="E1860" s="25"/>
      <c r="F1860" s="23"/>
      <c r="G1860" s="15"/>
      <c r="H1860" s="15"/>
      <c r="I1860" s="15"/>
      <c r="J1860" s="15"/>
    </row>
    <row r="1861" spans="1:10" s="2" customFormat="1" x14ac:dyDescent="0.25">
      <c r="A1861" s="6"/>
      <c r="C1861" s="6"/>
      <c r="D1861" s="25"/>
      <c r="E1861" s="25"/>
      <c r="F1861" s="23"/>
      <c r="G1861" s="15"/>
      <c r="H1861" s="15"/>
      <c r="I1861" s="15"/>
      <c r="J1861" s="15"/>
    </row>
    <row r="1862" spans="1:10" s="2" customFormat="1" x14ac:dyDescent="0.25">
      <c r="A1862" s="6"/>
      <c r="C1862" s="6"/>
      <c r="D1862" s="25"/>
      <c r="E1862" s="25"/>
      <c r="F1862" s="23"/>
      <c r="G1862" s="15"/>
      <c r="H1862" s="15"/>
      <c r="I1862" s="15"/>
      <c r="J1862" s="15"/>
    </row>
    <row r="1863" spans="1:10" s="2" customFormat="1" x14ac:dyDescent="0.25">
      <c r="A1863" s="6"/>
      <c r="C1863" s="6"/>
      <c r="D1863" s="25"/>
      <c r="E1863" s="25"/>
      <c r="F1863" s="23"/>
      <c r="G1863" s="15"/>
      <c r="H1863" s="15"/>
      <c r="I1863" s="15"/>
      <c r="J1863" s="15"/>
    </row>
    <row r="1864" spans="1:10" s="2" customFormat="1" x14ac:dyDescent="0.25">
      <c r="A1864" s="6"/>
      <c r="C1864" s="6"/>
      <c r="D1864" s="25"/>
      <c r="E1864" s="25"/>
      <c r="F1864" s="23"/>
      <c r="G1864" s="15"/>
      <c r="H1864" s="15"/>
      <c r="I1864" s="15"/>
      <c r="J1864" s="15"/>
    </row>
    <row r="1865" spans="1:10" s="2" customFormat="1" x14ac:dyDescent="0.25">
      <c r="A1865" s="6"/>
      <c r="C1865" s="6"/>
      <c r="D1865" s="25"/>
      <c r="E1865" s="25"/>
      <c r="F1865" s="23"/>
      <c r="G1865" s="15"/>
      <c r="H1865" s="15"/>
      <c r="I1865" s="15"/>
      <c r="J1865" s="15"/>
    </row>
    <row r="1866" spans="1:10" s="2" customFormat="1" x14ac:dyDescent="0.25">
      <c r="A1866" s="6"/>
      <c r="C1866" s="6"/>
      <c r="D1866" s="25"/>
      <c r="E1866" s="25"/>
      <c r="F1866" s="23"/>
      <c r="G1866" s="15"/>
      <c r="H1866" s="15"/>
      <c r="I1866" s="15"/>
      <c r="J1866" s="15"/>
    </row>
    <row r="1867" spans="1:10" s="2" customFormat="1" x14ac:dyDescent="0.25">
      <c r="A1867" s="6"/>
      <c r="C1867" s="6"/>
      <c r="D1867" s="25"/>
      <c r="E1867" s="25"/>
      <c r="F1867" s="23"/>
      <c r="G1867" s="15"/>
      <c r="H1867" s="15"/>
      <c r="I1867" s="15"/>
      <c r="J1867" s="15"/>
    </row>
    <row r="1868" spans="1:10" s="2" customFormat="1" x14ac:dyDescent="0.25">
      <c r="A1868" s="6"/>
      <c r="C1868" s="6"/>
      <c r="D1868" s="25"/>
      <c r="E1868" s="25"/>
      <c r="F1868" s="23"/>
      <c r="G1868" s="15"/>
      <c r="H1868" s="15"/>
      <c r="I1868" s="15"/>
      <c r="J1868" s="15"/>
    </row>
    <row r="1869" spans="1:10" s="2" customFormat="1" x14ac:dyDescent="0.25">
      <c r="A1869" s="6"/>
      <c r="C1869" s="6"/>
      <c r="D1869" s="25"/>
      <c r="E1869" s="25"/>
      <c r="F1869" s="23"/>
      <c r="G1869" s="15"/>
      <c r="H1869" s="15"/>
      <c r="I1869" s="15"/>
      <c r="J1869" s="15"/>
    </row>
    <row r="1870" spans="1:10" s="2" customFormat="1" x14ac:dyDescent="0.25">
      <c r="A1870" s="6"/>
      <c r="C1870" s="6"/>
      <c r="D1870" s="25"/>
      <c r="E1870" s="25"/>
      <c r="F1870" s="23"/>
      <c r="G1870" s="15"/>
      <c r="H1870" s="15"/>
      <c r="I1870" s="15"/>
      <c r="J1870" s="15"/>
    </row>
    <row r="1871" spans="1:10" s="2" customFormat="1" x14ac:dyDescent="0.25">
      <c r="A1871" s="6"/>
      <c r="C1871" s="6"/>
      <c r="D1871" s="25"/>
      <c r="E1871" s="25"/>
      <c r="F1871" s="23"/>
      <c r="G1871" s="15"/>
      <c r="H1871" s="15"/>
      <c r="I1871" s="15"/>
      <c r="J1871" s="15"/>
    </row>
    <row r="1872" spans="1:10" s="2" customFormat="1" x14ac:dyDescent="0.25">
      <c r="A1872" s="6"/>
      <c r="C1872" s="6"/>
      <c r="D1872" s="25"/>
      <c r="E1872" s="25"/>
      <c r="F1872" s="23"/>
      <c r="G1872" s="15"/>
      <c r="H1872" s="15"/>
      <c r="I1872" s="15"/>
      <c r="J1872" s="15"/>
    </row>
    <row r="1873" spans="1:10" s="2" customFormat="1" x14ac:dyDescent="0.25">
      <c r="A1873" s="6"/>
      <c r="C1873" s="6"/>
      <c r="D1873" s="25"/>
      <c r="E1873" s="25"/>
      <c r="F1873" s="23"/>
      <c r="G1873" s="15"/>
      <c r="H1873" s="15"/>
      <c r="I1873" s="15"/>
      <c r="J1873" s="15"/>
    </row>
    <row r="1874" spans="1:10" s="2" customFormat="1" x14ac:dyDescent="0.25">
      <c r="A1874" s="6"/>
      <c r="C1874" s="6"/>
      <c r="D1874" s="25"/>
      <c r="E1874" s="25"/>
      <c r="F1874" s="23"/>
      <c r="G1874" s="15"/>
      <c r="H1874" s="15"/>
      <c r="I1874" s="15"/>
      <c r="J1874" s="15"/>
    </row>
    <row r="1875" spans="1:10" s="2" customFormat="1" x14ac:dyDescent="0.25">
      <c r="A1875" s="6"/>
      <c r="C1875" s="6"/>
      <c r="D1875" s="25"/>
      <c r="E1875" s="25"/>
      <c r="F1875" s="23"/>
      <c r="G1875" s="15"/>
      <c r="H1875" s="15"/>
      <c r="I1875" s="15"/>
      <c r="J1875" s="15"/>
    </row>
    <row r="1876" spans="1:10" s="2" customFormat="1" x14ac:dyDescent="0.25">
      <c r="A1876" s="6"/>
      <c r="C1876" s="6"/>
      <c r="D1876" s="25"/>
      <c r="E1876" s="25"/>
      <c r="F1876" s="23"/>
      <c r="G1876" s="15"/>
      <c r="H1876" s="15"/>
      <c r="I1876" s="15"/>
      <c r="J1876" s="15"/>
    </row>
    <row r="1877" spans="1:10" s="2" customFormat="1" x14ac:dyDescent="0.25">
      <c r="A1877" s="6"/>
      <c r="C1877" s="6"/>
      <c r="D1877" s="25"/>
      <c r="E1877" s="25"/>
      <c r="F1877" s="23"/>
      <c r="G1877" s="15"/>
      <c r="H1877" s="15"/>
      <c r="I1877" s="15"/>
      <c r="J1877" s="15"/>
    </row>
    <row r="1878" spans="1:10" s="2" customFormat="1" x14ac:dyDescent="0.25">
      <c r="A1878" s="6"/>
      <c r="C1878" s="6"/>
      <c r="D1878" s="25"/>
      <c r="E1878" s="25"/>
      <c r="F1878" s="23"/>
      <c r="G1878" s="15"/>
      <c r="H1878" s="15"/>
      <c r="I1878" s="15"/>
      <c r="J1878" s="15"/>
    </row>
    <row r="1879" spans="1:10" s="2" customFormat="1" x14ac:dyDescent="0.25">
      <c r="A1879" s="6"/>
      <c r="C1879" s="6"/>
      <c r="D1879" s="25"/>
      <c r="E1879" s="25"/>
      <c r="F1879" s="23"/>
      <c r="G1879" s="15"/>
      <c r="H1879" s="15"/>
      <c r="I1879" s="15"/>
      <c r="J1879" s="15"/>
    </row>
    <row r="1880" spans="1:10" s="2" customFormat="1" x14ac:dyDescent="0.25">
      <c r="A1880" s="6"/>
      <c r="C1880" s="6"/>
      <c r="D1880" s="25"/>
      <c r="E1880" s="25"/>
      <c r="F1880" s="23"/>
      <c r="G1880" s="15"/>
      <c r="H1880" s="15"/>
      <c r="I1880" s="15"/>
      <c r="J1880" s="15"/>
    </row>
    <row r="1881" spans="1:10" s="2" customFormat="1" x14ac:dyDescent="0.25">
      <c r="A1881" s="6"/>
      <c r="C1881" s="6"/>
      <c r="D1881" s="25"/>
      <c r="E1881" s="25"/>
      <c r="F1881" s="23"/>
      <c r="G1881" s="15"/>
      <c r="H1881" s="15"/>
      <c r="I1881" s="15"/>
      <c r="J1881" s="15"/>
    </row>
    <row r="1882" spans="1:10" s="2" customFormat="1" x14ac:dyDescent="0.25">
      <c r="A1882" s="6"/>
      <c r="C1882" s="6"/>
      <c r="D1882" s="25"/>
      <c r="E1882" s="25"/>
      <c r="F1882" s="23"/>
      <c r="G1882" s="15"/>
      <c r="H1882" s="15"/>
      <c r="I1882" s="15"/>
      <c r="J1882" s="15"/>
    </row>
    <row r="1883" spans="1:10" s="2" customFormat="1" x14ac:dyDescent="0.25">
      <c r="A1883" s="6"/>
      <c r="C1883" s="6"/>
      <c r="D1883" s="25"/>
      <c r="E1883" s="25"/>
      <c r="F1883" s="23"/>
      <c r="G1883" s="15"/>
      <c r="H1883" s="15"/>
      <c r="I1883" s="15"/>
      <c r="J1883" s="15"/>
    </row>
    <row r="1884" spans="1:10" s="2" customFormat="1" x14ac:dyDescent="0.25">
      <c r="A1884" s="6"/>
      <c r="C1884" s="6"/>
      <c r="D1884" s="25"/>
      <c r="E1884" s="25"/>
      <c r="F1884" s="23"/>
      <c r="G1884" s="15"/>
      <c r="H1884" s="15"/>
      <c r="I1884" s="15"/>
      <c r="J1884" s="15"/>
    </row>
    <row r="1885" spans="1:10" s="2" customFormat="1" x14ac:dyDescent="0.25">
      <c r="A1885" s="6"/>
      <c r="C1885" s="6"/>
      <c r="D1885" s="25"/>
      <c r="E1885" s="25"/>
      <c r="F1885" s="23"/>
      <c r="G1885" s="15"/>
      <c r="H1885" s="15"/>
      <c r="I1885" s="15"/>
      <c r="J1885" s="15"/>
    </row>
    <row r="1886" spans="1:10" s="2" customFormat="1" x14ac:dyDescent="0.25">
      <c r="A1886" s="6"/>
      <c r="C1886" s="6"/>
      <c r="D1886" s="25"/>
      <c r="E1886" s="25"/>
      <c r="F1886" s="23"/>
      <c r="G1886" s="15"/>
      <c r="H1886" s="15"/>
      <c r="I1886" s="15"/>
      <c r="J1886" s="15"/>
    </row>
    <row r="1887" spans="1:10" s="2" customFormat="1" x14ac:dyDescent="0.25">
      <c r="A1887" s="6"/>
      <c r="C1887" s="6"/>
      <c r="D1887" s="25"/>
      <c r="E1887" s="25"/>
      <c r="F1887" s="23"/>
      <c r="G1887" s="15"/>
      <c r="H1887" s="15"/>
      <c r="I1887" s="15"/>
      <c r="J1887" s="15"/>
    </row>
    <row r="1888" spans="1:10" s="2" customFormat="1" x14ac:dyDescent="0.25">
      <c r="A1888" s="6"/>
      <c r="C1888" s="6"/>
      <c r="D1888" s="25"/>
      <c r="E1888" s="25"/>
      <c r="F1888" s="23"/>
      <c r="G1888" s="15"/>
      <c r="H1888" s="15"/>
      <c r="I1888" s="15"/>
      <c r="J1888" s="15"/>
    </row>
    <row r="1889" spans="1:10" s="2" customFormat="1" x14ac:dyDescent="0.25">
      <c r="A1889" s="6"/>
      <c r="C1889" s="6"/>
      <c r="D1889" s="25"/>
      <c r="E1889" s="25"/>
      <c r="F1889" s="23"/>
      <c r="G1889" s="15"/>
      <c r="H1889" s="15"/>
      <c r="I1889" s="15"/>
      <c r="J1889" s="15"/>
    </row>
    <row r="1890" spans="1:10" s="2" customFormat="1" x14ac:dyDescent="0.25">
      <c r="A1890" s="6"/>
      <c r="C1890" s="6"/>
      <c r="D1890" s="25"/>
      <c r="E1890" s="25"/>
      <c r="F1890" s="23"/>
      <c r="G1890" s="15"/>
      <c r="H1890" s="15"/>
      <c r="I1890" s="15"/>
      <c r="J1890" s="15"/>
    </row>
    <row r="1891" spans="1:10" s="2" customFormat="1" x14ac:dyDescent="0.25">
      <c r="A1891" s="6"/>
      <c r="C1891" s="6"/>
      <c r="D1891" s="25"/>
      <c r="E1891" s="25"/>
      <c r="F1891" s="23"/>
      <c r="G1891" s="15"/>
      <c r="H1891" s="15"/>
      <c r="I1891" s="15"/>
      <c r="J1891" s="15"/>
    </row>
    <row r="1892" spans="1:10" s="2" customFormat="1" x14ac:dyDescent="0.25">
      <c r="A1892" s="6"/>
      <c r="C1892" s="6"/>
      <c r="D1892" s="25"/>
      <c r="E1892" s="25"/>
      <c r="F1892" s="23"/>
      <c r="G1892" s="15"/>
      <c r="H1892" s="15"/>
      <c r="I1892" s="15"/>
      <c r="J1892" s="15"/>
    </row>
    <row r="1893" spans="1:10" s="2" customFormat="1" x14ac:dyDescent="0.25">
      <c r="A1893" s="6"/>
      <c r="C1893" s="6"/>
      <c r="D1893" s="25"/>
      <c r="E1893" s="25"/>
      <c r="F1893" s="23"/>
      <c r="G1893" s="15"/>
      <c r="H1893" s="15"/>
      <c r="I1893" s="15"/>
      <c r="J1893" s="15"/>
    </row>
    <row r="1894" spans="1:10" s="2" customFormat="1" x14ac:dyDescent="0.25">
      <c r="A1894" s="6"/>
      <c r="C1894" s="6"/>
      <c r="D1894" s="25"/>
      <c r="E1894" s="25"/>
      <c r="F1894" s="23"/>
      <c r="G1894" s="15"/>
      <c r="H1894" s="15"/>
      <c r="I1894" s="15"/>
      <c r="J1894" s="15"/>
    </row>
    <row r="1895" spans="1:10" s="2" customFormat="1" x14ac:dyDescent="0.25">
      <c r="A1895" s="6"/>
      <c r="C1895" s="6"/>
      <c r="D1895" s="25"/>
      <c r="E1895" s="25"/>
      <c r="F1895" s="23"/>
      <c r="G1895" s="15"/>
      <c r="H1895" s="15"/>
      <c r="I1895" s="15"/>
      <c r="J1895" s="15"/>
    </row>
    <row r="1896" spans="1:10" s="2" customFormat="1" x14ac:dyDescent="0.25">
      <c r="A1896" s="6"/>
      <c r="C1896" s="6"/>
      <c r="D1896" s="25"/>
      <c r="E1896" s="25"/>
      <c r="F1896" s="23"/>
      <c r="G1896" s="15"/>
      <c r="H1896" s="15"/>
      <c r="I1896" s="15"/>
      <c r="J1896" s="15"/>
    </row>
    <row r="1897" spans="1:10" s="2" customFormat="1" x14ac:dyDescent="0.25">
      <c r="A1897" s="6"/>
      <c r="C1897" s="6"/>
      <c r="D1897" s="25"/>
      <c r="E1897" s="25"/>
      <c r="F1897" s="23"/>
      <c r="G1897" s="15"/>
      <c r="H1897" s="15"/>
      <c r="I1897" s="15"/>
      <c r="J1897" s="15"/>
    </row>
    <row r="1898" spans="1:10" s="2" customFormat="1" x14ac:dyDescent="0.25">
      <c r="A1898" s="6"/>
      <c r="C1898" s="6"/>
      <c r="D1898" s="25"/>
      <c r="E1898" s="25"/>
      <c r="F1898" s="23"/>
      <c r="G1898" s="15"/>
      <c r="H1898" s="15"/>
      <c r="I1898" s="15"/>
      <c r="J1898" s="15"/>
    </row>
    <row r="1899" spans="1:10" s="2" customFormat="1" x14ac:dyDescent="0.25">
      <c r="A1899" s="6"/>
      <c r="C1899" s="6"/>
      <c r="D1899" s="25"/>
      <c r="E1899" s="25"/>
      <c r="F1899" s="23"/>
      <c r="G1899" s="15"/>
      <c r="H1899" s="15"/>
      <c r="I1899" s="15"/>
      <c r="J1899" s="15"/>
    </row>
    <row r="1900" spans="1:10" s="2" customFormat="1" x14ac:dyDescent="0.25">
      <c r="A1900" s="6"/>
      <c r="C1900" s="6"/>
      <c r="D1900" s="25"/>
      <c r="E1900" s="25"/>
      <c r="F1900" s="23"/>
      <c r="G1900" s="15"/>
      <c r="H1900" s="15"/>
      <c r="I1900" s="15"/>
      <c r="J1900" s="15"/>
    </row>
    <row r="1901" spans="1:10" s="2" customFormat="1" x14ac:dyDescent="0.25">
      <c r="A1901" s="6"/>
      <c r="C1901" s="6"/>
      <c r="D1901" s="25"/>
      <c r="E1901" s="25"/>
      <c r="F1901" s="23"/>
      <c r="G1901" s="15"/>
      <c r="H1901" s="15"/>
      <c r="I1901" s="15"/>
      <c r="J1901" s="15"/>
    </row>
    <row r="1902" spans="1:10" s="2" customFormat="1" x14ac:dyDescent="0.25">
      <c r="A1902" s="6"/>
      <c r="C1902" s="6"/>
      <c r="D1902" s="25"/>
      <c r="E1902" s="25"/>
      <c r="F1902" s="23"/>
      <c r="G1902" s="15"/>
      <c r="H1902" s="15"/>
      <c r="I1902" s="15"/>
      <c r="J1902" s="15"/>
    </row>
    <row r="1903" spans="1:10" s="2" customFormat="1" x14ac:dyDescent="0.25">
      <c r="A1903" s="6"/>
      <c r="C1903" s="6"/>
      <c r="D1903" s="25"/>
      <c r="E1903" s="25"/>
      <c r="F1903" s="23"/>
      <c r="G1903" s="15"/>
      <c r="H1903" s="15"/>
      <c r="I1903" s="15"/>
      <c r="J1903" s="15"/>
    </row>
    <row r="1904" spans="1:10" s="2" customFormat="1" x14ac:dyDescent="0.25">
      <c r="A1904" s="6"/>
      <c r="C1904" s="6"/>
      <c r="D1904" s="25"/>
      <c r="E1904" s="25"/>
      <c r="F1904" s="23"/>
      <c r="G1904" s="15"/>
      <c r="H1904" s="15"/>
      <c r="I1904" s="15"/>
      <c r="J1904" s="15"/>
    </row>
    <row r="1905" spans="1:10" s="2" customFormat="1" x14ac:dyDescent="0.25">
      <c r="A1905" s="6"/>
      <c r="C1905" s="6"/>
      <c r="D1905" s="25"/>
      <c r="E1905" s="25"/>
      <c r="F1905" s="23"/>
      <c r="G1905" s="15"/>
      <c r="H1905" s="15"/>
      <c r="I1905" s="15"/>
      <c r="J1905" s="15"/>
    </row>
    <row r="1906" spans="1:10" s="2" customFormat="1" x14ac:dyDescent="0.25">
      <c r="A1906" s="6"/>
      <c r="C1906" s="6"/>
      <c r="D1906" s="25"/>
      <c r="E1906" s="25"/>
      <c r="F1906" s="23"/>
      <c r="G1906" s="15"/>
      <c r="H1906" s="15"/>
      <c r="I1906" s="15"/>
      <c r="J1906" s="15"/>
    </row>
    <row r="1907" spans="1:10" s="2" customFormat="1" x14ac:dyDescent="0.25">
      <c r="A1907" s="6"/>
      <c r="C1907" s="6"/>
      <c r="D1907" s="25"/>
      <c r="E1907" s="25"/>
      <c r="F1907" s="23"/>
      <c r="G1907" s="15"/>
      <c r="H1907" s="15"/>
      <c r="I1907" s="15"/>
      <c r="J1907" s="15"/>
    </row>
    <row r="1908" spans="1:10" s="2" customFormat="1" x14ac:dyDescent="0.25">
      <c r="A1908" s="6"/>
      <c r="C1908" s="6"/>
      <c r="D1908" s="25"/>
      <c r="E1908" s="25"/>
      <c r="F1908" s="23"/>
      <c r="G1908" s="15"/>
      <c r="H1908" s="15"/>
      <c r="I1908" s="15"/>
      <c r="J1908" s="15"/>
    </row>
    <row r="1909" spans="1:10" s="2" customFormat="1" x14ac:dyDescent="0.25">
      <c r="A1909" s="6"/>
      <c r="C1909" s="6"/>
      <c r="D1909" s="25"/>
      <c r="E1909" s="25"/>
      <c r="F1909" s="23"/>
      <c r="G1909" s="15"/>
      <c r="H1909" s="15"/>
      <c r="I1909" s="15"/>
      <c r="J1909" s="15"/>
    </row>
    <row r="1910" spans="1:10" s="2" customFormat="1" x14ac:dyDescent="0.25">
      <c r="A1910" s="6"/>
      <c r="C1910" s="6"/>
      <c r="D1910" s="25"/>
      <c r="E1910" s="25"/>
      <c r="F1910" s="23"/>
      <c r="G1910" s="15"/>
      <c r="H1910" s="15"/>
      <c r="I1910" s="15"/>
      <c r="J1910" s="15"/>
    </row>
    <row r="1911" spans="1:10" s="2" customFormat="1" x14ac:dyDescent="0.25">
      <c r="A1911" s="6"/>
      <c r="C1911" s="6"/>
      <c r="D1911" s="25"/>
      <c r="E1911" s="25"/>
      <c r="F1911" s="23"/>
      <c r="G1911" s="15"/>
      <c r="H1911" s="15"/>
      <c r="I1911" s="15"/>
      <c r="J1911" s="15"/>
    </row>
    <row r="1912" spans="1:10" s="2" customFormat="1" x14ac:dyDescent="0.25">
      <c r="A1912" s="6"/>
      <c r="C1912" s="6"/>
      <c r="D1912" s="25"/>
      <c r="E1912" s="25"/>
      <c r="F1912" s="23"/>
      <c r="G1912" s="15"/>
      <c r="H1912" s="15"/>
      <c r="I1912" s="15"/>
      <c r="J1912" s="15"/>
    </row>
    <row r="1913" spans="1:10" s="2" customFormat="1" x14ac:dyDescent="0.25">
      <c r="A1913" s="6"/>
      <c r="C1913" s="6"/>
      <c r="D1913" s="25"/>
      <c r="E1913" s="25"/>
      <c r="F1913" s="23"/>
      <c r="G1913" s="15"/>
      <c r="H1913" s="15"/>
      <c r="I1913" s="15"/>
      <c r="J1913" s="15"/>
    </row>
    <row r="1914" spans="1:10" s="2" customFormat="1" x14ac:dyDescent="0.25">
      <c r="A1914" s="6"/>
      <c r="C1914" s="6"/>
      <c r="D1914" s="25"/>
      <c r="E1914" s="25"/>
      <c r="F1914" s="23"/>
      <c r="G1914" s="15"/>
      <c r="H1914" s="15"/>
      <c r="I1914" s="15"/>
      <c r="J1914" s="15"/>
    </row>
    <row r="1915" spans="1:10" s="2" customFormat="1" x14ac:dyDescent="0.25">
      <c r="A1915" s="6"/>
      <c r="C1915" s="6"/>
      <c r="D1915" s="25"/>
      <c r="E1915" s="25"/>
      <c r="F1915" s="23"/>
      <c r="G1915" s="15"/>
      <c r="H1915" s="15"/>
      <c r="I1915" s="15"/>
      <c r="J1915" s="15"/>
    </row>
    <row r="1916" spans="1:10" s="2" customFormat="1" x14ac:dyDescent="0.25">
      <c r="A1916" s="6"/>
      <c r="C1916" s="6"/>
      <c r="D1916" s="25"/>
      <c r="E1916" s="25"/>
      <c r="F1916" s="23"/>
      <c r="G1916" s="15"/>
      <c r="H1916" s="15"/>
      <c r="I1916" s="15"/>
      <c r="J1916" s="15"/>
    </row>
    <row r="1917" spans="1:10" s="2" customFormat="1" x14ac:dyDescent="0.25">
      <c r="A1917" s="6"/>
      <c r="C1917" s="6"/>
      <c r="D1917" s="25"/>
      <c r="E1917" s="25"/>
      <c r="F1917" s="23"/>
      <c r="G1917" s="15"/>
      <c r="H1917" s="15"/>
      <c r="I1917" s="15"/>
      <c r="J1917" s="15"/>
    </row>
    <row r="1918" spans="1:10" s="2" customFormat="1" x14ac:dyDescent="0.25">
      <c r="A1918" s="6"/>
      <c r="C1918" s="6"/>
      <c r="D1918" s="25"/>
      <c r="E1918" s="25"/>
      <c r="F1918" s="23"/>
      <c r="G1918" s="15"/>
      <c r="H1918" s="15"/>
      <c r="I1918" s="15"/>
      <c r="J1918" s="15"/>
    </row>
    <row r="1919" spans="1:10" s="2" customFormat="1" x14ac:dyDescent="0.25">
      <c r="A1919" s="6"/>
      <c r="C1919" s="6"/>
      <c r="D1919" s="25"/>
      <c r="E1919" s="25"/>
      <c r="F1919" s="23"/>
      <c r="G1919" s="15"/>
      <c r="H1919" s="15"/>
      <c r="I1919" s="15"/>
      <c r="J1919" s="15"/>
    </row>
    <row r="1920" spans="1:10" s="2" customFormat="1" x14ac:dyDescent="0.25">
      <c r="A1920" s="6"/>
      <c r="C1920" s="6"/>
      <c r="D1920" s="25"/>
      <c r="E1920" s="25"/>
      <c r="F1920" s="23"/>
      <c r="G1920" s="15"/>
      <c r="H1920" s="15"/>
      <c r="I1920" s="15"/>
      <c r="J1920" s="15"/>
    </row>
    <row r="1921" spans="1:10" s="2" customFormat="1" x14ac:dyDescent="0.25">
      <c r="A1921" s="6"/>
      <c r="C1921" s="6"/>
      <c r="D1921" s="25"/>
      <c r="E1921" s="25"/>
      <c r="F1921" s="23"/>
      <c r="G1921" s="15"/>
      <c r="H1921" s="15"/>
      <c r="I1921" s="15"/>
      <c r="J1921" s="15"/>
    </row>
    <row r="1922" spans="1:10" x14ac:dyDescent="0.25">
      <c r="A1922" s="6"/>
      <c r="B1922" s="2"/>
      <c r="C1922" s="6"/>
      <c r="D1922" s="25"/>
      <c r="E1922" s="25"/>
      <c r="F1922" s="23"/>
      <c r="G1922" s="15"/>
      <c r="H1922" s="15"/>
      <c r="I1922" s="15"/>
      <c r="J1922" s="15"/>
    </row>
    <row r="1923" spans="1:10" s="2" customFormat="1" x14ac:dyDescent="0.25">
      <c r="A1923" s="6"/>
      <c r="C1923" s="6"/>
      <c r="D1923" s="25"/>
      <c r="E1923" s="25"/>
      <c r="F1923" s="23"/>
      <c r="G1923" s="15"/>
      <c r="H1923" s="15"/>
      <c r="I1923" s="15"/>
      <c r="J1923" s="15"/>
    </row>
    <row r="1924" spans="1:10" s="2" customFormat="1" x14ac:dyDescent="0.25">
      <c r="A1924" s="6"/>
      <c r="C1924" s="6"/>
      <c r="D1924" s="25"/>
      <c r="E1924" s="25"/>
      <c r="F1924" s="23"/>
      <c r="G1924" s="15"/>
      <c r="H1924" s="15"/>
      <c r="I1924" s="15"/>
      <c r="J1924" s="15"/>
    </row>
    <row r="1925" spans="1:10" s="2" customFormat="1" x14ac:dyDescent="0.25">
      <c r="A1925" s="6"/>
      <c r="C1925" s="6"/>
      <c r="D1925" s="25"/>
      <c r="E1925" s="25"/>
      <c r="F1925" s="23"/>
      <c r="G1925" s="15"/>
      <c r="H1925" s="15"/>
      <c r="I1925" s="15"/>
      <c r="J1925" s="15"/>
    </row>
    <row r="1926" spans="1:10" s="2" customFormat="1" x14ac:dyDescent="0.25">
      <c r="A1926" s="6"/>
      <c r="C1926" s="6"/>
      <c r="D1926" s="25"/>
      <c r="E1926" s="25"/>
      <c r="F1926" s="23"/>
      <c r="G1926" s="15"/>
      <c r="H1926" s="15"/>
      <c r="I1926" s="15"/>
      <c r="J1926" s="15"/>
    </row>
    <row r="1927" spans="1:10" s="2" customFormat="1" x14ac:dyDescent="0.25">
      <c r="A1927" s="6"/>
      <c r="C1927" s="6"/>
      <c r="D1927" s="25"/>
      <c r="E1927" s="25"/>
      <c r="F1927" s="23"/>
      <c r="G1927" s="15"/>
      <c r="H1927" s="15"/>
      <c r="I1927" s="15"/>
      <c r="J1927" s="15"/>
    </row>
    <row r="1928" spans="1:10" s="2" customFormat="1" x14ac:dyDescent="0.25">
      <c r="A1928" s="6"/>
      <c r="C1928" s="6"/>
      <c r="D1928" s="25"/>
      <c r="E1928" s="25"/>
      <c r="F1928" s="23"/>
      <c r="G1928" s="15"/>
      <c r="H1928" s="15"/>
      <c r="I1928" s="15"/>
      <c r="J1928" s="15"/>
    </row>
    <row r="1929" spans="1:10" s="2" customFormat="1" x14ac:dyDescent="0.25">
      <c r="A1929" s="6"/>
      <c r="C1929" s="6"/>
      <c r="D1929" s="25"/>
      <c r="E1929" s="25"/>
      <c r="F1929" s="23"/>
      <c r="G1929" s="15"/>
      <c r="H1929" s="15"/>
      <c r="I1929" s="15"/>
      <c r="J1929" s="15"/>
    </row>
    <row r="1930" spans="1:10" s="2" customFormat="1" x14ac:dyDescent="0.25">
      <c r="A1930" s="6"/>
      <c r="C1930" s="6"/>
      <c r="D1930" s="25"/>
      <c r="E1930" s="25"/>
      <c r="F1930" s="23"/>
      <c r="G1930" s="15"/>
      <c r="H1930" s="15"/>
      <c r="I1930" s="15"/>
      <c r="J1930" s="15"/>
    </row>
    <row r="1931" spans="1:10" s="2" customFormat="1" x14ac:dyDescent="0.25">
      <c r="A1931" s="6"/>
      <c r="C1931" s="6"/>
      <c r="D1931" s="25"/>
      <c r="E1931" s="25"/>
      <c r="F1931" s="23"/>
      <c r="G1931" s="15"/>
      <c r="H1931" s="15"/>
      <c r="I1931" s="15"/>
      <c r="J1931" s="15"/>
    </row>
    <row r="1932" spans="1:10" s="2" customFormat="1" x14ac:dyDescent="0.25">
      <c r="A1932" s="6"/>
      <c r="C1932" s="6"/>
      <c r="D1932" s="25"/>
      <c r="E1932" s="25"/>
      <c r="F1932" s="23"/>
      <c r="G1932" s="15"/>
      <c r="H1932" s="15"/>
      <c r="I1932" s="15"/>
      <c r="J1932" s="15"/>
    </row>
    <row r="1933" spans="1:10" s="2" customFormat="1" x14ac:dyDescent="0.25">
      <c r="A1933" s="6"/>
      <c r="C1933" s="6"/>
      <c r="D1933" s="25"/>
      <c r="E1933" s="25"/>
      <c r="F1933" s="23"/>
      <c r="G1933" s="15"/>
      <c r="H1933" s="15"/>
      <c r="I1933" s="15"/>
      <c r="J1933" s="15"/>
    </row>
    <row r="1934" spans="1:10" s="2" customFormat="1" x14ac:dyDescent="0.25">
      <c r="A1934" s="6"/>
      <c r="C1934" s="6"/>
      <c r="D1934" s="25"/>
      <c r="E1934" s="25"/>
      <c r="F1934" s="23"/>
      <c r="G1934" s="15"/>
      <c r="H1934" s="15"/>
      <c r="I1934" s="15"/>
      <c r="J1934" s="15"/>
    </row>
    <row r="1935" spans="1:10" s="2" customFormat="1" x14ac:dyDescent="0.25">
      <c r="A1935" s="6"/>
      <c r="C1935" s="6"/>
      <c r="D1935" s="25"/>
      <c r="E1935" s="25"/>
      <c r="F1935" s="23"/>
      <c r="G1935" s="15"/>
      <c r="H1935" s="15"/>
      <c r="I1935" s="15"/>
      <c r="J1935" s="15"/>
    </row>
    <row r="1936" spans="1:10" s="2" customFormat="1" x14ac:dyDescent="0.25">
      <c r="A1936" s="6"/>
      <c r="C1936" s="6"/>
      <c r="D1936" s="25"/>
      <c r="E1936" s="25"/>
      <c r="F1936" s="23"/>
      <c r="G1936" s="15"/>
      <c r="H1936" s="15"/>
      <c r="I1936" s="15"/>
      <c r="J1936" s="15"/>
    </row>
    <row r="1937" spans="1:10" s="2" customFormat="1" x14ac:dyDescent="0.25">
      <c r="A1937" s="6"/>
      <c r="C1937" s="6"/>
      <c r="D1937" s="25"/>
      <c r="E1937" s="25"/>
      <c r="F1937" s="23"/>
      <c r="G1937" s="15"/>
      <c r="H1937" s="15"/>
      <c r="I1937" s="15"/>
      <c r="J1937" s="15"/>
    </row>
    <row r="1938" spans="1:10" s="2" customFormat="1" x14ac:dyDescent="0.25">
      <c r="A1938" s="6"/>
      <c r="C1938" s="6"/>
      <c r="D1938" s="25"/>
      <c r="E1938" s="25"/>
      <c r="F1938" s="23"/>
      <c r="G1938" s="15"/>
      <c r="H1938" s="15"/>
      <c r="I1938" s="15"/>
      <c r="J1938" s="15"/>
    </row>
    <row r="1939" spans="1:10" s="2" customFormat="1" x14ac:dyDescent="0.25">
      <c r="A1939" s="6"/>
      <c r="C1939" s="6"/>
      <c r="D1939" s="25"/>
      <c r="E1939" s="25"/>
      <c r="F1939" s="23"/>
      <c r="G1939" s="15"/>
      <c r="H1939" s="15"/>
      <c r="I1939" s="15"/>
      <c r="J1939" s="15"/>
    </row>
    <row r="1940" spans="1:10" s="2" customFormat="1" x14ac:dyDescent="0.25">
      <c r="A1940" s="6"/>
      <c r="C1940" s="6"/>
      <c r="D1940" s="25"/>
      <c r="E1940" s="25"/>
      <c r="F1940" s="23"/>
      <c r="G1940" s="15"/>
      <c r="H1940" s="15"/>
      <c r="I1940" s="15"/>
      <c r="J1940" s="15"/>
    </row>
    <row r="1941" spans="1:10" s="2" customFormat="1" x14ac:dyDescent="0.25">
      <c r="A1941" s="6"/>
      <c r="C1941" s="6"/>
      <c r="D1941" s="25"/>
      <c r="E1941" s="25"/>
      <c r="F1941" s="23"/>
      <c r="G1941" s="15"/>
      <c r="H1941" s="15"/>
      <c r="I1941" s="15"/>
      <c r="J1941" s="15"/>
    </row>
    <row r="1942" spans="1:10" s="2" customFormat="1" x14ac:dyDescent="0.25">
      <c r="A1942" s="6"/>
      <c r="C1942" s="6"/>
      <c r="D1942" s="25"/>
      <c r="E1942" s="25"/>
      <c r="F1942" s="23"/>
      <c r="G1942" s="15"/>
      <c r="H1942" s="15"/>
      <c r="I1942" s="15"/>
      <c r="J1942" s="15"/>
    </row>
    <row r="1943" spans="1:10" s="2" customFormat="1" x14ac:dyDescent="0.25">
      <c r="A1943" s="6"/>
      <c r="C1943" s="6"/>
      <c r="D1943" s="25"/>
      <c r="E1943" s="25"/>
      <c r="F1943" s="23"/>
      <c r="G1943" s="15"/>
      <c r="H1943" s="15"/>
      <c r="I1943" s="15"/>
      <c r="J1943" s="15"/>
    </row>
    <row r="1944" spans="1:10" s="2" customFormat="1" x14ac:dyDescent="0.25">
      <c r="A1944" s="6"/>
      <c r="C1944" s="6"/>
      <c r="D1944" s="25"/>
      <c r="E1944" s="25"/>
      <c r="F1944" s="23"/>
      <c r="G1944" s="15"/>
      <c r="H1944" s="15"/>
      <c r="I1944" s="15"/>
      <c r="J1944" s="15"/>
    </row>
    <row r="1945" spans="1:10" s="2" customFormat="1" x14ac:dyDescent="0.25">
      <c r="A1945" s="6"/>
      <c r="C1945" s="6"/>
      <c r="D1945" s="25"/>
      <c r="E1945" s="25"/>
      <c r="F1945" s="23"/>
      <c r="G1945" s="15"/>
      <c r="H1945" s="15"/>
      <c r="I1945" s="15"/>
      <c r="J1945" s="15"/>
    </row>
    <row r="1946" spans="1:10" s="2" customFormat="1" x14ac:dyDescent="0.25">
      <c r="A1946" s="6"/>
      <c r="C1946" s="6"/>
      <c r="D1946" s="25"/>
      <c r="E1946" s="25"/>
      <c r="F1946" s="23"/>
      <c r="G1946" s="15"/>
      <c r="H1946" s="15"/>
      <c r="I1946" s="15"/>
      <c r="J1946" s="15"/>
    </row>
    <row r="1947" spans="1:10" s="2" customFormat="1" x14ac:dyDescent="0.25">
      <c r="A1947" s="6"/>
      <c r="C1947" s="6"/>
      <c r="D1947" s="25"/>
      <c r="E1947" s="25"/>
      <c r="F1947" s="23"/>
      <c r="G1947" s="15"/>
      <c r="H1947" s="15"/>
      <c r="I1947" s="15"/>
      <c r="J1947" s="15"/>
    </row>
    <row r="1948" spans="1:10" s="2" customFormat="1" x14ac:dyDescent="0.25">
      <c r="A1948" s="6"/>
      <c r="C1948" s="6"/>
      <c r="D1948" s="25"/>
      <c r="E1948" s="25"/>
      <c r="F1948" s="23"/>
      <c r="G1948" s="15"/>
      <c r="H1948" s="15"/>
      <c r="I1948" s="15"/>
      <c r="J1948" s="15"/>
    </row>
    <row r="1949" spans="1:10" s="2" customFormat="1" x14ac:dyDescent="0.25">
      <c r="A1949" s="6"/>
      <c r="C1949" s="6"/>
      <c r="D1949" s="25"/>
      <c r="E1949" s="25"/>
      <c r="F1949" s="23"/>
      <c r="G1949" s="15"/>
      <c r="H1949" s="15"/>
      <c r="I1949" s="15"/>
      <c r="J1949" s="15"/>
    </row>
    <row r="1950" spans="1:10" s="2" customFormat="1" x14ac:dyDescent="0.25">
      <c r="A1950" s="6"/>
      <c r="C1950" s="6"/>
      <c r="D1950" s="25"/>
      <c r="E1950" s="25"/>
      <c r="F1950" s="23"/>
      <c r="G1950" s="15"/>
      <c r="H1950" s="15"/>
      <c r="I1950" s="15"/>
      <c r="J1950" s="15"/>
    </row>
    <row r="1951" spans="1:10" s="2" customFormat="1" x14ac:dyDescent="0.25">
      <c r="A1951" s="6"/>
      <c r="C1951" s="6"/>
      <c r="D1951" s="25"/>
      <c r="E1951" s="25"/>
      <c r="F1951" s="23"/>
      <c r="G1951" s="15"/>
      <c r="H1951" s="15"/>
      <c r="I1951" s="15"/>
      <c r="J1951" s="15"/>
    </row>
    <row r="1952" spans="1:10" s="2" customFormat="1" x14ac:dyDescent="0.25">
      <c r="A1952" s="6"/>
      <c r="C1952" s="6"/>
      <c r="D1952" s="25"/>
      <c r="E1952" s="25"/>
      <c r="F1952" s="23"/>
      <c r="G1952" s="15"/>
      <c r="H1952" s="15"/>
      <c r="I1952" s="15"/>
      <c r="J1952" s="15"/>
    </row>
    <row r="1953" spans="1:10" s="2" customFormat="1" x14ac:dyDescent="0.25">
      <c r="A1953" s="6"/>
      <c r="C1953" s="6"/>
      <c r="D1953" s="25"/>
      <c r="E1953" s="25"/>
      <c r="F1953" s="23"/>
      <c r="G1953" s="15"/>
      <c r="H1953" s="15"/>
      <c r="I1953" s="15"/>
      <c r="J1953" s="15"/>
    </row>
    <row r="1954" spans="1:10" s="2" customFormat="1" x14ac:dyDescent="0.25">
      <c r="A1954" s="6"/>
      <c r="C1954" s="6"/>
      <c r="D1954" s="25"/>
      <c r="E1954" s="25"/>
      <c r="F1954" s="23"/>
      <c r="G1954" s="15"/>
      <c r="H1954" s="15"/>
      <c r="I1954" s="15"/>
      <c r="J1954" s="15"/>
    </row>
    <row r="1955" spans="1:10" s="2" customFormat="1" x14ac:dyDescent="0.25">
      <c r="A1955" s="6"/>
      <c r="C1955" s="6"/>
      <c r="D1955" s="25"/>
      <c r="E1955" s="25"/>
      <c r="F1955" s="23"/>
      <c r="G1955" s="15"/>
      <c r="H1955" s="15"/>
      <c r="I1955" s="15"/>
      <c r="J1955" s="15"/>
    </row>
    <row r="1956" spans="1:10" s="2" customFormat="1" x14ac:dyDescent="0.25">
      <c r="A1956" s="6"/>
      <c r="C1956" s="6"/>
      <c r="D1956" s="25"/>
      <c r="E1956" s="25"/>
      <c r="F1956" s="23"/>
      <c r="G1956" s="15"/>
      <c r="H1956" s="15"/>
      <c r="I1956" s="15"/>
      <c r="J1956" s="15"/>
    </row>
    <row r="1957" spans="1:10" s="2" customFormat="1" x14ac:dyDescent="0.25">
      <c r="A1957" s="6"/>
      <c r="C1957" s="6"/>
      <c r="D1957" s="25"/>
      <c r="E1957" s="25"/>
      <c r="F1957" s="23"/>
      <c r="G1957" s="15"/>
      <c r="H1957" s="15"/>
      <c r="I1957" s="15"/>
      <c r="J1957" s="15"/>
    </row>
    <row r="1958" spans="1:10" s="2" customFormat="1" x14ac:dyDescent="0.25">
      <c r="A1958" s="6"/>
      <c r="C1958" s="6"/>
      <c r="D1958" s="25"/>
      <c r="E1958" s="25"/>
      <c r="F1958" s="23"/>
      <c r="G1958" s="15"/>
      <c r="H1958" s="15"/>
      <c r="I1958" s="15"/>
      <c r="J1958" s="15"/>
    </row>
    <row r="1959" spans="1:10" s="2" customFormat="1" x14ac:dyDescent="0.25">
      <c r="A1959" s="6"/>
      <c r="C1959" s="6"/>
      <c r="D1959" s="25"/>
      <c r="E1959" s="25"/>
      <c r="F1959" s="23"/>
      <c r="G1959" s="15"/>
      <c r="H1959" s="15"/>
      <c r="I1959" s="15"/>
      <c r="J1959" s="15"/>
    </row>
    <row r="1960" spans="1:10" s="2" customFormat="1" x14ac:dyDescent="0.25">
      <c r="A1960" s="6"/>
      <c r="C1960" s="6"/>
      <c r="D1960" s="25"/>
      <c r="E1960" s="25"/>
      <c r="F1960" s="23"/>
      <c r="G1960" s="15"/>
      <c r="H1960" s="15"/>
      <c r="I1960" s="15"/>
      <c r="J1960" s="15"/>
    </row>
    <row r="1961" spans="1:10" s="2" customFormat="1" x14ac:dyDescent="0.25">
      <c r="A1961" s="6"/>
      <c r="C1961" s="6"/>
      <c r="D1961" s="25"/>
      <c r="E1961" s="25"/>
      <c r="F1961" s="23"/>
      <c r="G1961" s="15"/>
      <c r="H1961" s="15"/>
      <c r="I1961" s="15"/>
      <c r="J1961" s="15"/>
    </row>
    <row r="1962" spans="1:10" s="2" customFormat="1" x14ac:dyDescent="0.25">
      <c r="A1962" s="6"/>
      <c r="C1962" s="6"/>
      <c r="D1962" s="25"/>
      <c r="E1962" s="25"/>
      <c r="F1962" s="23"/>
      <c r="G1962" s="15"/>
      <c r="H1962" s="15"/>
      <c r="I1962" s="15"/>
      <c r="J1962" s="15"/>
    </row>
    <row r="1963" spans="1:10" s="2" customFormat="1" x14ac:dyDescent="0.25">
      <c r="A1963" s="6"/>
      <c r="C1963" s="6"/>
      <c r="D1963" s="25"/>
      <c r="E1963" s="25"/>
      <c r="F1963" s="23"/>
      <c r="G1963" s="15"/>
      <c r="H1963" s="15"/>
      <c r="I1963" s="15"/>
      <c r="J1963" s="15"/>
    </row>
    <row r="1964" spans="1:10" s="2" customFormat="1" x14ac:dyDescent="0.25">
      <c r="A1964" s="6"/>
      <c r="C1964" s="6"/>
      <c r="D1964" s="25"/>
      <c r="E1964" s="25"/>
      <c r="F1964" s="23"/>
      <c r="G1964" s="15"/>
      <c r="H1964" s="15"/>
      <c r="I1964" s="15"/>
      <c r="J1964" s="15"/>
    </row>
    <row r="1965" spans="1:10" s="2" customFormat="1" x14ac:dyDescent="0.25">
      <c r="A1965" s="6"/>
      <c r="C1965" s="6"/>
      <c r="D1965" s="25"/>
      <c r="E1965" s="25"/>
      <c r="F1965" s="23"/>
      <c r="G1965" s="15"/>
      <c r="H1965" s="15"/>
      <c r="I1965" s="15"/>
      <c r="J1965" s="15"/>
    </row>
    <row r="1966" spans="1:10" s="2" customFormat="1" x14ac:dyDescent="0.25">
      <c r="A1966" s="6"/>
      <c r="C1966" s="6"/>
      <c r="D1966" s="25"/>
      <c r="E1966" s="25"/>
      <c r="F1966" s="23"/>
      <c r="G1966" s="15"/>
      <c r="H1966" s="15"/>
      <c r="I1966" s="15"/>
      <c r="J1966" s="15"/>
    </row>
    <row r="1967" spans="1:10" s="2" customFormat="1" x14ac:dyDescent="0.25">
      <c r="A1967" s="6"/>
      <c r="C1967" s="6"/>
      <c r="D1967" s="25"/>
      <c r="E1967" s="25"/>
      <c r="F1967" s="23"/>
      <c r="G1967" s="15"/>
      <c r="H1967" s="15"/>
      <c r="I1967" s="15"/>
      <c r="J1967" s="15"/>
    </row>
    <row r="1968" spans="1:10" s="2" customFormat="1" x14ac:dyDescent="0.25">
      <c r="A1968" s="6"/>
      <c r="C1968" s="6"/>
      <c r="D1968" s="25"/>
      <c r="E1968" s="25"/>
      <c r="F1968" s="23"/>
      <c r="G1968" s="15"/>
      <c r="H1968" s="15"/>
      <c r="I1968" s="15"/>
      <c r="J1968" s="15"/>
    </row>
    <row r="1969" spans="1:10" s="2" customFormat="1" x14ac:dyDescent="0.25">
      <c r="A1969" s="6"/>
      <c r="C1969" s="6"/>
      <c r="D1969" s="25"/>
      <c r="E1969" s="25"/>
      <c r="F1969" s="23"/>
      <c r="G1969" s="15"/>
      <c r="H1969" s="15"/>
      <c r="I1969" s="15"/>
      <c r="J1969" s="15"/>
    </row>
    <row r="1970" spans="1:10" s="2" customFormat="1" x14ac:dyDescent="0.25">
      <c r="A1970" s="6"/>
      <c r="C1970" s="6"/>
      <c r="D1970" s="25"/>
      <c r="E1970" s="25"/>
      <c r="F1970" s="23"/>
      <c r="G1970" s="15"/>
      <c r="H1970" s="15"/>
      <c r="I1970" s="15"/>
      <c r="J1970" s="15"/>
    </row>
    <row r="1971" spans="1:10" s="2" customFormat="1" x14ac:dyDescent="0.25">
      <c r="A1971" s="6"/>
      <c r="C1971" s="6"/>
      <c r="D1971" s="25"/>
      <c r="E1971" s="25"/>
      <c r="F1971" s="23"/>
      <c r="G1971" s="15"/>
      <c r="H1971" s="15"/>
      <c r="I1971" s="15"/>
      <c r="J1971" s="15"/>
    </row>
    <row r="1972" spans="1:10" s="2" customFormat="1" x14ac:dyDescent="0.25">
      <c r="A1972" s="6"/>
      <c r="C1972" s="6"/>
      <c r="D1972" s="25"/>
      <c r="E1972" s="25"/>
      <c r="F1972" s="23"/>
      <c r="G1972" s="15"/>
      <c r="H1972" s="15"/>
      <c r="I1972" s="15"/>
      <c r="J1972" s="15"/>
    </row>
    <row r="1973" spans="1:10" s="2" customFormat="1" x14ac:dyDescent="0.25">
      <c r="A1973" s="6"/>
      <c r="C1973" s="6"/>
      <c r="D1973" s="25"/>
      <c r="E1973" s="25"/>
      <c r="F1973" s="23"/>
      <c r="G1973" s="15"/>
      <c r="H1973" s="15"/>
      <c r="I1973" s="15"/>
      <c r="J1973" s="15"/>
    </row>
    <row r="1974" spans="1:10" s="2" customFormat="1" x14ac:dyDescent="0.25">
      <c r="A1974" s="6"/>
      <c r="C1974" s="6"/>
      <c r="D1974" s="25"/>
      <c r="E1974" s="25"/>
      <c r="F1974" s="23"/>
      <c r="G1974" s="15"/>
      <c r="H1974" s="15"/>
      <c r="I1974" s="15"/>
      <c r="J1974" s="15"/>
    </row>
    <row r="1975" spans="1:10" s="2" customFormat="1" x14ac:dyDescent="0.25">
      <c r="A1975" s="6"/>
      <c r="C1975" s="6"/>
      <c r="D1975" s="25"/>
      <c r="E1975" s="25"/>
      <c r="F1975" s="23"/>
      <c r="G1975" s="15"/>
      <c r="H1975" s="15"/>
      <c r="I1975" s="15"/>
      <c r="J1975" s="15"/>
    </row>
    <row r="1976" spans="1:10" s="2" customFormat="1" x14ac:dyDescent="0.25">
      <c r="A1976" s="6"/>
      <c r="C1976" s="6"/>
      <c r="D1976" s="25"/>
      <c r="E1976" s="25"/>
      <c r="F1976" s="23"/>
      <c r="G1976" s="15"/>
      <c r="H1976" s="15"/>
      <c r="I1976" s="15"/>
      <c r="J1976" s="15"/>
    </row>
    <row r="1977" spans="1:10" s="2" customFormat="1" x14ac:dyDescent="0.25">
      <c r="A1977" s="6"/>
      <c r="C1977" s="6"/>
      <c r="D1977" s="25"/>
      <c r="E1977" s="25"/>
      <c r="F1977" s="23"/>
      <c r="G1977" s="15"/>
      <c r="H1977" s="15"/>
      <c r="I1977" s="15"/>
      <c r="J1977" s="15"/>
    </row>
    <row r="1978" spans="1:10" s="2" customFormat="1" x14ac:dyDescent="0.25">
      <c r="A1978" s="6"/>
      <c r="C1978" s="6"/>
      <c r="D1978" s="25"/>
      <c r="E1978" s="25"/>
      <c r="F1978" s="23"/>
      <c r="G1978" s="15"/>
      <c r="H1978" s="15"/>
      <c r="I1978" s="15"/>
      <c r="J1978" s="15"/>
    </row>
    <row r="1979" spans="1:10" s="2" customFormat="1" x14ac:dyDescent="0.25">
      <c r="A1979" s="6"/>
      <c r="C1979" s="6"/>
      <c r="D1979" s="25"/>
      <c r="E1979" s="25"/>
      <c r="F1979" s="23"/>
      <c r="G1979" s="15"/>
      <c r="H1979" s="15"/>
      <c r="I1979" s="15"/>
      <c r="J1979" s="15"/>
    </row>
    <row r="1980" spans="1:10" s="2" customFormat="1" x14ac:dyDescent="0.25">
      <c r="A1980" s="6"/>
      <c r="C1980" s="6"/>
      <c r="D1980" s="25"/>
      <c r="E1980" s="25"/>
      <c r="F1980" s="23"/>
      <c r="G1980" s="15"/>
      <c r="H1980" s="15"/>
      <c r="I1980" s="15"/>
      <c r="J1980" s="15"/>
    </row>
    <row r="1981" spans="1:10" s="2" customFormat="1" x14ac:dyDescent="0.25">
      <c r="A1981" s="6"/>
      <c r="C1981" s="6"/>
      <c r="D1981" s="25"/>
      <c r="E1981" s="25"/>
      <c r="F1981" s="23"/>
      <c r="G1981" s="15"/>
      <c r="H1981" s="15"/>
      <c r="I1981" s="15"/>
      <c r="J1981" s="15"/>
    </row>
    <row r="1982" spans="1:10" s="2" customFormat="1" x14ac:dyDescent="0.25">
      <c r="A1982" s="6"/>
      <c r="C1982" s="6"/>
      <c r="D1982" s="25"/>
      <c r="E1982" s="25"/>
      <c r="F1982" s="23"/>
      <c r="G1982" s="15"/>
      <c r="H1982" s="15"/>
      <c r="I1982" s="15"/>
      <c r="J1982" s="15"/>
    </row>
    <row r="1983" spans="1:10" s="2" customFormat="1" x14ac:dyDescent="0.25">
      <c r="A1983" s="6"/>
      <c r="C1983" s="6"/>
      <c r="D1983" s="25"/>
      <c r="E1983" s="25"/>
      <c r="F1983" s="23"/>
      <c r="G1983" s="15"/>
      <c r="H1983" s="15"/>
      <c r="I1983" s="15"/>
      <c r="J1983" s="15"/>
    </row>
    <row r="1984" spans="1:10" s="2" customFormat="1" x14ac:dyDescent="0.25">
      <c r="A1984" s="6"/>
      <c r="C1984" s="6"/>
      <c r="D1984" s="25"/>
      <c r="E1984" s="25"/>
      <c r="F1984" s="23"/>
      <c r="G1984" s="15"/>
      <c r="H1984" s="15"/>
      <c r="I1984" s="15"/>
      <c r="J1984" s="15"/>
    </row>
    <row r="1985" spans="1:10" s="2" customFormat="1" x14ac:dyDescent="0.25">
      <c r="A1985" s="6"/>
      <c r="C1985" s="6"/>
      <c r="D1985" s="25"/>
      <c r="E1985" s="25"/>
      <c r="F1985" s="23"/>
      <c r="G1985" s="15"/>
      <c r="H1985" s="15"/>
      <c r="I1985" s="15"/>
      <c r="J1985" s="15"/>
    </row>
    <row r="1986" spans="1:10" s="2" customFormat="1" x14ac:dyDescent="0.25">
      <c r="A1986" s="6"/>
      <c r="C1986" s="6"/>
      <c r="D1986" s="25"/>
      <c r="E1986" s="25"/>
      <c r="F1986" s="23"/>
      <c r="G1986" s="15"/>
      <c r="H1986" s="15"/>
      <c r="I1986" s="15"/>
      <c r="J1986" s="15"/>
    </row>
    <row r="1987" spans="1:10" s="2" customFormat="1" x14ac:dyDescent="0.25">
      <c r="A1987" s="6"/>
      <c r="C1987" s="6"/>
      <c r="D1987" s="25"/>
      <c r="E1987" s="25"/>
      <c r="F1987" s="23"/>
      <c r="G1987" s="15"/>
      <c r="H1987" s="15"/>
      <c r="I1987" s="15"/>
      <c r="J1987" s="15"/>
    </row>
    <row r="1988" spans="1:10" s="2" customFormat="1" x14ac:dyDescent="0.25">
      <c r="A1988" s="6"/>
      <c r="C1988" s="6"/>
      <c r="D1988" s="25"/>
      <c r="E1988" s="25"/>
      <c r="F1988" s="23"/>
      <c r="G1988" s="15"/>
      <c r="H1988" s="15"/>
      <c r="I1988" s="15"/>
      <c r="J1988" s="15"/>
    </row>
    <row r="1989" spans="1:10" s="2" customFormat="1" x14ac:dyDescent="0.25">
      <c r="A1989" s="6"/>
      <c r="C1989" s="6"/>
      <c r="D1989" s="25"/>
      <c r="E1989" s="25"/>
      <c r="F1989" s="23"/>
      <c r="G1989" s="15"/>
      <c r="H1989" s="15"/>
      <c r="I1989" s="15"/>
      <c r="J1989" s="15"/>
    </row>
    <row r="1990" spans="1:10" s="2" customFormat="1" x14ac:dyDescent="0.25">
      <c r="A1990" s="6"/>
      <c r="C1990" s="6"/>
      <c r="D1990" s="25"/>
      <c r="E1990" s="25"/>
      <c r="F1990" s="23"/>
      <c r="G1990" s="15"/>
      <c r="H1990" s="15"/>
      <c r="I1990" s="15"/>
      <c r="J1990" s="15"/>
    </row>
    <row r="1991" spans="1:10" s="2" customFormat="1" x14ac:dyDescent="0.25">
      <c r="A1991" s="6"/>
      <c r="C1991" s="6"/>
      <c r="D1991" s="25"/>
      <c r="E1991" s="25"/>
      <c r="F1991" s="23"/>
      <c r="G1991" s="15"/>
      <c r="H1991" s="15"/>
      <c r="I1991" s="15"/>
      <c r="J1991" s="15"/>
    </row>
    <row r="1992" spans="1:10" s="2" customFormat="1" x14ac:dyDescent="0.25">
      <c r="A1992" s="6"/>
      <c r="C1992" s="6"/>
      <c r="D1992" s="25"/>
      <c r="E1992" s="25"/>
      <c r="F1992" s="23"/>
      <c r="G1992" s="15"/>
      <c r="H1992" s="15"/>
      <c r="I1992" s="15"/>
      <c r="J1992" s="15"/>
    </row>
    <row r="1993" spans="1:10" s="2" customFormat="1" x14ac:dyDescent="0.25">
      <c r="A1993" s="6"/>
      <c r="C1993" s="6"/>
      <c r="D1993" s="25"/>
      <c r="E1993" s="25"/>
      <c r="F1993" s="23"/>
      <c r="G1993" s="15"/>
      <c r="H1993" s="15"/>
      <c r="I1993" s="15"/>
      <c r="J1993" s="15"/>
    </row>
    <row r="1994" spans="1:10" s="2" customFormat="1" x14ac:dyDescent="0.25">
      <c r="A1994" s="6"/>
      <c r="C1994" s="6"/>
      <c r="D1994" s="25"/>
      <c r="E1994" s="25"/>
      <c r="F1994" s="23"/>
      <c r="G1994" s="15"/>
      <c r="H1994" s="15"/>
      <c r="I1994" s="15"/>
      <c r="J1994" s="15"/>
    </row>
    <row r="1995" spans="1:10" s="2" customFormat="1" x14ac:dyDescent="0.25">
      <c r="A1995" s="6"/>
      <c r="C1995" s="6"/>
      <c r="D1995" s="25"/>
      <c r="E1995" s="25"/>
      <c r="F1995" s="23"/>
      <c r="G1995" s="15"/>
      <c r="H1995" s="15"/>
      <c r="I1995" s="15"/>
      <c r="J1995" s="15"/>
    </row>
    <row r="1996" spans="1:10" s="2" customFormat="1" x14ac:dyDescent="0.25">
      <c r="A1996" s="6"/>
      <c r="C1996" s="6"/>
      <c r="D1996" s="25"/>
      <c r="E1996" s="25"/>
      <c r="F1996" s="23"/>
      <c r="G1996" s="15"/>
      <c r="H1996" s="15"/>
      <c r="I1996" s="15"/>
      <c r="J1996" s="15"/>
    </row>
    <row r="1997" spans="1:10" s="2" customFormat="1" x14ac:dyDescent="0.25">
      <c r="A1997" s="6"/>
      <c r="C1997" s="6"/>
      <c r="D1997" s="25"/>
      <c r="E1997" s="25"/>
      <c r="F1997" s="23"/>
      <c r="G1997" s="15"/>
      <c r="H1997" s="15"/>
      <c r="I1997" s="15"/>
      <c r="J1997" s="15"/>
    </row>
    <row r="1998" spans="1:10" s="2" customFormat="1" x14ac:dyDescent="0.25">
      <c r="A1998" s="6"/>
      <c r="C1998" s="6"/>
      <c r="D1998" s="25"/>
      <c r="E1998" s="25"/>
      <c r="F1998" s="23"/>
      <c r="G1998" s="15"/>
      <c r="H1998" s="15"/>
      <c r="I1998" s="15"/>
      <c r="J1998" s="15"/>
    </row>
    <row r="1999" spans="1:10" s="2" customFormat="1" x14ac:dyDescent="0.25">
      <c r="A1999" s="6"/>
      <c r="C1999" s="6"/>
      <c r="D1999" s="25"/>
      <c r="E1999" s="25"/>
      <c r="F1999" s="23"/>
      <c r="G1999" s="15"/>
      <c r="H1999" s="15"/>
      <c r="I1999" s="15"/>
      <c r="J1999" s="15"/>
    </row>
    <row r="2000" spans="1:10" s="2" customFormat="1" x14ac:dyDescent="0.25">
      <c r="A2000" s="6"/>
      <c r="C2000" s="6"/>
      <c r="D2000" s="25"/>
      <c r="E2000" s="25"/>
      <c r="F2000" s="23"/>
      <c r="G2000" s="15"/>
      <c r="H2000" s="15"/>
      <c r="I2000" s="15"/>
      <c r="J2000" s="15"/>
    </row>
    <row r="2001" spans="1:10" s="2" customFormat="1" x14ac:dyDescent="0.25">
      <c r="A2001" s="6"/>
      <c r="C2001" s="6"/>
      <c r="D2001" s="25"/>
      <c r="E2001" s="25"/>
      <c r="F2001" s="23"/>
      <c r="G2001" s="15"/>
      <c r="H2001" s="15"/>
      <c r="I2001" s="15"/>
      <c r="J2001" s="15"/>
    </row>
    <row r="2002" spans="1:10" s="2" customFormat="1" x14ac:dyDescent="0.25">
      <c r="A2002" s="6"/>
      <c r="C2002" s="6"/>
      <c r="D2002" s="25"/>
      <c r="E2002" s="25"/>
      <c r="F2002" s="23"/>
      <c r="G2002" s="15"/>
      <c r="H2002" s="15"/>
      <c r="I2002" s="15"/>
      <c r="J2002" s="15"/>
    </row>
    <row r="2003" spans="1:10" s="2" customFormat="1" x14ac:dyDescent="0.25">
      <c r="A2003" s="6"/>
      <c r="C2003" s="6"/>
      <c r="D2003" s="25"/>
      <c r="E2003" s="25"/>
      <c r="F2003" s="23"/>
      <c r="G2003" s="15"/>
      <c r="H2003" s="15"/>
      <c r="I2003" s="15"/>
      <c r="J2003" s="15"/>
    </row>
    <row r="2004" spans="1:10" s="2" customFormat="1" x14ac:dyDescent="0.25">
      <c r="A2004" s="6"/>
      <c r="C2004" s="6"/>
      <c r="D2004" s="25"/>
      <c r="E2004" s="25"/>
      <c r="F2004" s="23"/>
      <c r="G2004" s="15"/>
      <c r="H2004" s="15"/>
      <c r="I2004" s="15"/>
      <c r="J2004" s="15"/>
    </row>
    <row r="2005" spans="1:10" s="2" customFormat="1" x14ac:dyDescent="0.25">
      <c r="A2005" s="6"/>
      <c r="C2005" s="6"/>
      <c r="D2005" s="25"/>
      <c r="E2005" s="25"/>
      <c r="F2005" s="23"/>
      <c r="G2005" s="15"/>
      <c r="H2005" s="15"/>
      <c r="I2005" s="15"/>
      <c r="J2005" s="15"/>
    </row>
    <row r="2006" spans="1:10" s="2" customFormat="1" x14ac:dyDescent="0.25">
      <c r="A2006" s="6"/>
      <c r="C2006" s="6"/>
      <c r="D2006" s="25"/>
      <c r="E2006" s="25"/>
      <c r="F2006" s="23"/>
      <c r="G2006" s="15"/>
      <c r="H2006" s="15"/>
      <c r="I2006" s="15"/>
      <c r="J2006" s="15"/>
    </row>
    <row r="2007" spans="1:10" s="2" customFormat="1" x14ac:dyDescent="0.25">
      <c r="A2007" s="6"/>
      <c r="C2007" s="6"/>
      <c r="D2007" s="25"/>
      <c r="E2007" s="25"/>
      <c r="F2007" s="23"/>
      <c r="G2007" s="15"/>
      <c r="H2007" s="15"/>
      <c r="I2007" s="15"/>
      <c r="J2007" s="15"/>
    </row>
    <row r="2008" spans="1:10" s="2" customFormat="1" x14ac:dyDescent="0.25">
      <c r="A2008" s="6"/>
      <c r="C2008" s="6"/>
      <c r="D2008" s="25"/>
      <c r="E2008" s="25"/>
      <c r="F2008" s="23"/>
      <c r="G2008" s="15"/>
      <c r="H2008" s="15"/>
      <c r="I2008" s="15"/>
      <c r="J2008" s="15"/>
    </row>
    <row r="2009" spans="1:10" s="2" customFormat="1" x14ac:dyDescent="0.25">
      <c r="A2009" s="6"/>
      <c r="C2009" s="6"/>
      <c r="D2009" s="25"/>
      <c r="E2009" s="25"/>
      <c r="F2009" s="23"/>
      <c r="G2009" s="15"/>
      <c r="H2009" s="15"/>
      <c r="I2009" s="15"/>
      <c r="J2009" s="15"/>
    </row>
    <row r="2010" spans="1:10" s="2" customFormat="1" x14ac:dyDescent="0.25">
      <c r="A2010" s="6"/>
      <c r="C2010" s="6"/>
      <c r="D2010" s="25"/>
      <c r="E2010" s="25"/>
      <c r="F2010" s="23"/>
      <c r="G2010" s="15"/>
      <c r="H2010" s="15"/>
      <c r="I2010" s="15"/>
      <c r="J2010" s="15"/>
    </row>
    <row r="2011" spans="1:10" s="2" customFormat="1" x14ac:dyDescent="0.25">
      <c r="A2011" s="6"/>
      <c r="C2011" s="6"/>
      <c r="D2011" s="25"/>
      <c r="E2011" s="25"/>
      <c r="F2011" s="23"/>
      <c r="G2011" s="15"/>
      <c r="H2011" s="15"/>
      <c r="I2011" s="15"/>
      <c r="J2011" s="15"/>
    </row>
    <row r="2012" spans="1:10" s="2" customFormat="1" x14ac:dyDescent="0.25">
      <c r="A2012" s="6"/>
      <c r="C2012" s="6"/>
      <c r="D2012" s="25"/>
      <c r="E2012" s="25"/>
      <c r="F2012" s="23"/>
      <c r="G2012" s="15"/>
      <c r="H2012" s="15"/>
      <c r="I2012" s="15"/>
      <c r="J2012" s="15"/>
    </row>
    <row r="2013" spans="1:10" s="2" customFormat="1" x14ac:dyDescent="0.25">
      <c r="A2013" s="6"/>
      <c r="C2013" s="6"/>
      <c r="D2013" s="25"/>
      <c r="E2013" s="25"/>
      <c r="F2013" s="23"/>
      <c r="G2013" s="15"/>
      <c r="H2013" s="15"/>
      <c r="I2013" s="15"/>
      <c r="J2013" s="15"/>
    </row>
    <row r="2014" spans="1:10" s="2" customFormat="1" x14ac:dyDescent="0.25">
      <c r="A2014" s="6"/>
      <c r="C2014" s="6"/>
      <c r="D2014" s="25"/>
      <c r="E2014" s="25"/>
      <c r="F2014" s="23"/>
      <c r="G2014" s="15"/>
      <c r="H2014" s="15"/>
      <c r="I2014" s="15"/>
      <c r="J2014" s="15"/>
    </row>
    <row r="2015" spans="1:10" s="2" customFormat="1" x14ac:dyDescent="0.25">
      <c r="A2015" s="6"/>
      <c r="C2015" s="6"/>
      <c r="D2015" s="25"/>
      <c r="E2015" s="25"/>
      <c r="F2015" s="23"/>
      <c r="G2015" s="15"/>
      <c r="H2015" s="15"/>
      <c r="I2015" s="15"/>
      <c r="J2015" s="15"/>
    </row>
    <row r="2016" spans="1:10" s="2" customFormat="1" x14ac:dyDescent="0.25">
      <c r="A2016" s="6"/>
      <c r="C2016" s="6"/>
      <c r="D2016" s="25"/>
      <c r="E2016" s="25"/>
      <c r="F2016" s="23"/>
      <c r="G2016" s="15"/>
      <c r="H2016" s="15"/>
      <c r="I2016" s="15"/>
      <c r="J2016" s="15"/>
    </row>
    <row r="2017" spans="1:10" s="2" customFormat="1" x14ac:dyDescent="0.25">
      <c r="A2017" s="6"/>
      <c r="C2017" s="6"/>
      <c r="D2017" s="25"/>
      <c r="E2017" s="25"/>
      <c r="F2017" s="23"/>
      <c r="G2017" s="15"/>
      <c r="H2017" s="15"/>
      <c r="I2017" s="15"/>
      <c r="J2017" s="15"/>
    </row>
    <row r="2018" spans="1:10" s="2" customFormat="1" x14ac:dyDescent="0.25">
      <c r="A2018" s="6"/>
      <c r="C2018" s="6"/>
      <c r="D2018" s="25"/>
      <c r="E2018" s="25"/>
      <c r="F2018" s="23"/>
      <c r="G2018" s="15"/>
      <c r="H2018" s="15"/>
      <c r="I2018" s="15"/>
      <c r="J2018" s="15"/>
    </row>
    <row r="2019" spans="1:10" s="2" customFormat="1" x14ac:dyDescent="0.25">
      <c r="A2019" s="6"/>
      <c r="C2019" s="6"/>
      <c r="D2019" s="25"/>
      <c r="E2019" s="25"/>
      <c r="F2019" s="23"/>
      <c r="G2019" s="15"/>
      <c r="H2019" s="15"/>
      <c r="I2019" s="15"/>
      <c r="J2019" s="15"/>
    </row>
    <row r="2020" spans="1:10" s="2" customFormat="1" x14ac:dyDescent="0.25">
      <c r="A2020" s="6"/>
      <c r="C2020" s="6"/>
      <c r="D2020" s="25"/>
      <c r="E2020" s="25"/>
      <c r="F2020" s="23"/>
      <c r="G2020" s="15"/>
      <c r="H2020" s="15"/>
      <c r="I2020" s="15"/>
      <c r="J2020" s="15"/>
    </row>
    <row r="2021" spans="1:10" s="2" customFormat="1" x14ac:dyDescent="0.25">
      <c r="A2021" s="6"/>
      <c r="C2021" s="6"/>
      <c r="D2021" s="25"/>
      <c r="E2021" s="25"/>
      <c r="F2021" s="23"/>
      <c r="G2021" s="15"/>
      <c r="H2021" s="15"/>
      <c r="I2021" s="15"/>
      <c r="J2021" s="15"/>
    </row>
    <row r="2022" spans="1:10" s="2" customFormat="1" x14ac:dyDescent="0.25">
      <c r="A2022" s="6"/>
      <c r="C2022" s="6"/>
      <c r="D2022" s="25"/>
      <c r="E2022" s="25"/>
      <c r="F2022" s="23"/>
      <c r="G2022" s="15"/>
      <c r="H2022" s="15"/>
      <c r="I2022" s="15"/>
      <c r="J2022" s="15"/>
    </row>
    <row r="2023" spans="1:10" s="2" customFormat="1" x14ac:dyDescent="0.25">
      <c r="A2023" s="6"/>
      <c r="C2023" s="6"/>
      <c r="D2023" s="25"/>
      <c r="E2023" s="25"/>
      <c r="F2023" s="23"/>
      <c r="G2023" s="15"/>
      <c r="H2023" s="15"/>
      <c r="I2023" s="15"/>
      <c r="J2023" s="15"/>
    </row>
    <row r="2024" spans="1:10" s="2" customFormat="1" x14ac:dyDescent="0.25">
      <c r="A2024" s="6"/>
      <c r="C2024" s="6"/>
      <c r="D2024" s="25"/>
      <c r="E2024" s="25"/>
      <c r="F2024" s="23"/>
      <c r="G2024" s="15"/>
      <c r="H2024" s="15"/>
      <c r="I2024" s="15"/>
      <c r="J2024" s="15"/>
    </row>
    <row r="2025" spans="1:10" s="2" customFormat="1" x14ac:dyDescent="0.25">
      <c r="A2025" s="6"/>
      <c r="C2025" s="6"/>
      <c r="D2025" s="25"/>
      <c r="E2025" s="25"/>
      <c r="F2025" s="23"/>
      <c r="G2025" s="15"/>
      <c r="H2025" s="15"/>
      <c r="I2025" s="15"/>
      <c r="J2025" s="15"/>
    </row>
    <row r="2026" spans="1:10" s="2" customFormat="1" x14ac:dyDescent="0.25">
      <c r="A2026" s="6"/>
      <c r="C2026" s="6"/>
      <c r="D2026" s="25"/>
      <c r="E2026" s="25"/>
      <c r="F2026" s="23"/>
      <c r="G2026" s="15"/>
      <c r="H2026" s="15"/>
      <c r="I2026" s="15"/>
      <c r="J2026" s="15"/>
    </row>
    <row r="2027" spans="1:10" s="2" customFormat="1" x14ac:dyDescent="0.25">
      <c r="A2027" s="6"/>
      <c r="C2027" s="6"/>
      <c r="D2027" s="25"/>
      <c r="E2027" s="25"/>
      <c r="F2027" s="23"/>
      <c r="G2027" s="15"/>
      <c r="H2027" s="15"/>
      <c r="I2027" s="15"/>
      <c r="J2027" s="15"/>
    </row>
    <row r="2028" spans="1:10" s="2" customFormat="1" x14ac:dyDescent="0.25">
      <c r="A2028" s="6"/>
      <c r="C2028" s="6"/>
      <c r="D2028" s="25"/>
      <c r="E2028" s="25"/>
      <c r="F2028" s="23"/>
      <c r="G2028" s="15"/>
      <c r="H2028" s="15"/>
      <c r="I2028" s="15"/>
      <c r="J2028" s="15"/>
    </row>
    <row r="2029" spans="1:10" s="2" customFormat="1" x14ac:dyDescent="0.25">
      <c r="A2029" s="6"/>
      <c r="C2029" s="6"/>
      <c r="D2029" s="25"/>
      <c r="E2029" s="25"/>
      <c r="F2029" s="23"/>
      <c r="G2029" s="15"/>
      <c r="H2029" s="15"/>
      <c r="I2029" s="15"/>
      <c r="J2029" s="15"/>
    </row>
    <row r="2030" spans="1:10" s="2" customFormat="1" x14ac:dyDescent="0.25">
      <c r="A2030" s="6"/>
      <c r="C2030" s="6"/>
      <c r="D2030" s="25"/>
      <c r="E2030" s="25"/>
      <c r="F2030" s="23"/>
      <c r="G2030" s="15"/>
      <c r="H2030" s="15"/>
      <c r="I2030" s="15"/>
      <c r="J2030" s="15"/>
    </row>
    <row r="2031" spans="1:10" s="2" customFormat="1" x14ac:dyDescent="0.25">
      <c r="A2031" s="6"/>
      <c r="C2031" s="6"/>
      <c r="D2031" s="25"/>
      <c r="E2031" s="25"/>
      <c r="F2031" s="23"/>
      <c r="G2031" s="15"/>
      <c r="H2031" s="15"/>
      <c r="I2031" s="15"/>
      <c r="J2031" s="15"/>
    </row>
    <row r="2032" spans="1:10" s="2" customFormat="1" x14ac:dyDescent="0.25">
      <c r="A2032" s="6"/>
      <c r="C2032" s="6"/>
      <c r="D2032" s="25"/>
      <c r="E2032" s="25"/>
      <c r="F2032" s="23"/>
      <c r="G2032" s="15"/>
      <c r="H2032" s="15"/>
      <c r="I2032" s="15"/>
      <c r="J2032" s="15"/>
    </row>
    <row r="2033" spans="1:10" s="2" customFormat="1" x14ac:dyDescent="0.25">
      <c r="A2033" s="6"/>
      <c r="C2033" s="6"/>
      <c r="D2033" s="25"/>
      <c r="E2033" s="25"/>
      <c r="F2033" s="23"/>
      <c r="G2033" s="15"/>
      <c r="H2033" s="15"/>
      <c r="I2033" s="15"/>
      <c r="J2033" s="15"/>
    </row>
    <row r="2034" spans="1:10" s="2" customFormat="1" x14ac:dyDescent="0.25">
      <c r="A2034" s="6"/>
      <c r="C2034" s="6"/>
      <c r="D2034" s="25"/>
      <c r="E2034" s="25"/>
      <c r="F2034" s="23"/>
      <c r="G2034" s="15"/>
      <c r="H2034" s="15"/>
      <c r="I2034" s="15"/>
      <c r="J2034" s="15"/>
    </row>
    <row r="2035" spans="1:10" s="2" customFormat="1" x14ac:dyDescent="0.25">
      <c r="A2035" s="6"/>
      <c r="C2035" s="6"/>
      <c r="D2035" s="25"/>
      <c r="E2035" s="25"/>
      <c r="F2035" s="23"/>
      <c r="G2035" s="15"/>
      <c r="H2035" s="15"/>
      <c r="I2035" s="15"/>
      <c r="J2035" s="15"/>
    </row>
    <row r="2036" spans="1:10" s="2" customFormat="1" x14ac:dyDescent="0.25">
      <c r="A2036" s="6"/>
      <c r="C2036" s="6"/>
      <c r="D2036" s="25"/>
      <c r="E2036" s="25"/>
      <c r="F2036" s="23"/>
      <c r="G2036" s="15"/>
      <c r="H2036" s="15"/>
      <c r="I2036" s="15"/>
      <c r="J2036" s="15"/>
    </row>
    <row r="2037" spans="1:10" s="2" customFormat="1" x14ac:dyDescent="0.25">
      <c r="A2037" s="6"/>
      <c r="C2037" s="6"/>
      <c r="D2037" s="25"/>
      <c r="E2037" s="25"/>
      <c r="F2037" s="23"/>
      <c r="G2037" s="15"/>
      <c r="H2037" s="15"/>
      <c r="I2037" s="15"/>
      <c r="J2037" s="15"/>
    </row>
    <row r="2038" spans="1:10" s="2" customFormat="1" x14ac:dyDescent="0.25">
      <c r="A2038" s="6"/>
      <c r="C2038" s="6"/>
      <c r="D2038" s="25"/>
      <c r="E2038" s="25"/>
      <c r="F2038" s="23"/>
      <c r="G2038" s="15"/>
      <c r="H2038" s="15"/>
      <c r="I2038" s="15"/>
      <c r="J2038" s="15"/>
    </row>
    <row r="2039" spans="1:10" s="2" customFormat="1" x14ac:dyDescent="0.25">
      <c r="A2039" s="6"/>
      <c r="C2039" s="6"/>
      <c r="D2039" s="25"/>
      <c r="E2039" s="25"/>
      <c r="F2039" s="23"/>
      <c r="G2039" s="15"/>
      <c r="H2039" s="15"/>
      <c r="I2039" s="15"/>
      <c r="J2039" s="15"/>
    </row>
    <row r="2040" spans="1:10" s="2" customFormat="1" x14ac:dyDescent="0.25">
      <c r="A2040" s="6"/>
      <c r="C2040" s="6"/>
      <c r="D2040" s="25"/>
      <c r="E2040" s="25"/>
      <c r="F2040" s="23"/>
      <c r="G2040" s="15"/>
      <c r="H2040" s="15"/>
      <c r="I2040" s="15"/>
      <c r="J2040" s="15"/>
    </row>
    <row r="2041" spans="1:10" s="2" customFormat="1" x14ac:dyDescent="0.25">
      <c r="A2041" s="6"/>
      <c r="C2041" s="6"/>
      <c r="D2041" s="25"/>
      <c r="E2041" s="25"/>
      <c r="F2041" s="23"/>
      <c r="G2041" s="15"/>
      <c r="H2041" s="15"/>
      <c r="I2041" s="15"/>
      <c r="J2041" s="15"/>
    </row>
    <row r="2042" spans="1:10" s="2" customFormat="1" x14ac:dyDescent="0.25">
      <c r="A2042" s="6"/>
      <c r="C2042" s="6"/>
      <c r="D2042" s="25"/>
      <c r="E2042" s="25"/>
      <c r="F2042" s="23"/>
      <c r="G2042" s="15"/>
      <c r="H2042" s="15"/>
      <c r="I2042" s="15"/>
      <c r="J2042" s="15"/>
    </row>
    <row r="2043" spans="1:10" s="2" customFormat="1" x14ac:dyDescent="0.25">
      <c r="A2043" s="6"/>
      <c r="C2043" s="6"/>
      <c r="D2043" s="25"/>
      <c r="E2043" s="25"/>
      <c r="F2043" s="23"/>
      <c r="G2043" s="15"/>
      <c r="H2043" s="15"/>
      <c r="I2043" s="15"/>
      <c r="J2043" s="15"/>
    </row>
    <row r="2044" spans="1:10" s="2" customFormat="1" x14ac:dyDescent="0.25">
      <c r="A2044" s="6"/>
      <c r="C2044" s="6"/>
      <c r="D2044" s="25"/>
      <c r="E2044" s="25"/>
      <c r="F2044" s="23"/>
      <c r="G2044" s="15"/>
      <c r="H2044" s="15"/>
      <c r="I2044" s="15"/>
      <c r="J2044" s="15"/>
    </row>
    <row r="2045" spans="1:10" s="2" customFormat="1" x14ac:dyDescent="0.25">
      <c r="A2045" s="6"/>
      <c r="C2045" s="6"/>
      <c r="D2045" s="25"/>
      <c r="E2045" s="25"/>
      <c r="F2045" s="23"/>
      <c r="G2045" s="15"/>
      <c r="H2045" s="15"/>
      <c r="I2045" s="15"/>
      <c r="J2045" s="15"/>
    </row>
    <row r="2046" spans="1:10" s="2" customFormat="1" x14ac:dyDescent="0.25">
      <c r="A2046" s="6"/>
      <c r="C2046" s="6"/>
      <c r="D2046" s="25"/>
      <c r="E2046" s="25"/>
      <c r="F2046" s="23"/>
      <c r="G2046" s="15"/>
      <c r="H2046" s="15"/>
      <c r="I2046" s="15"/>
      <c r="J2046" s="15"/>
    </row>
    <row r="2047" spans="1:10" s="2" customFormat="1" x14ac:dyDescent="0.25">
      <c r="A2047" s="6"/>
      <c r="C2047" s="6"/>
      <c r="D2047" s="25"/>
      <c r="E2047" s="25"/>
      <c r="F2047" s="23"/>
      <c r="G2047" s="15"/>
      <c r="H2047" s="15"/>
      <c r="I2047" s="15"/>
      <c r="J2047" s="15"/>
    </row>
    <row r="2048" spans="1:10" s="2" customFormat="1" x14ac:dyDescent="0.25">
      <c r="A2048" s="6"/>
      <c r="C2048" s="6"/>
      <c r="D2048" s="25"/>
      <c r="E2048" s="25"/>
      <c r="F2048" s="23"/>
      <c r="G2048" s="15"/>
      <c r="H2048" s="15"/>
      <c r="I2048" s="15"/>
      <c r="J2048" s="15"/>
    </row>
    <row r="2049" spans="1:10" s="2" customFormat="1" x14ac:dyDescent="0.25">
      <c r="A2049" s="6"/>
      <c r="C2049" s="6"/>
      <c r="D2049" s="25"/>
      <c r="E2049" s="25"/>
      <c r="F2049" s="23"/>
      <c r="G2049" s="15"/>
      <c r="H2049" s="15"/>
      <c r="I2049" s="15"/>
      <c r="J2049" s="15"/>
    </row>
    <row r="2050" spans="1:10" s="2" customFormat="1" x14ac:dyDescent="0.25">
      <c r="A2050" s="6"/>
      <c r="C2050" s="6"/>
      <c r="D2050" s="25"/>
      <c r="E2050" s="25"/>
      <c r="F2050" s="23"/>
      <c r="G2050" s="15"/>
      <c r="H2050" s="15"/>
      <c r="I2050" s="15"/>
      <c r="J2050" s="15"/>
    </row>
    <row r="2051" spans="1:10" s="2" customFormat="1" x14ac:dyDescent="0.25">
      <c r="A2051" s="6"/>
      <c r="C2051" s="6"/>
      <c r="D2051" s="25"/>
      <c r="E2051" s="25"/>
      <c r="F2051" s="23"/>
      <c r="G2051" s="15"/>
      <c r="H2051" s="15"/>
      <c r="I2051" s="15"/>
      <c r="J2051" s="15"/>
    </row>
    <row r="2052" spans="1:10" s="2" customFormat="1" x14ac:dyDescent="0.25">
      <c r="A2052" s="6"/>
      <c r="C2052" s="6"/>
      <c r="D2052" s="25"/>
      <c r="E2052" s="25"/>
      <c r="F2052" s="23"/>
      <c r="G2052" s="15"/>
      <c r="H2052" s="15"/>
      <c r="I2052" s="15"/>
      <c r="J2052" s="15"/>
    </row>
    <row r="2053" spans="1:10" s="2" customFormat="1" x14ac:dyDescent="0.25">
      <c r="A2053" s="6"/>
      <c r="C2053" s="6"/>
      <c r="D2053" s="25"/>
      <c r="E2053" s="25"/>
      <c r="F2053" s="23"/>
      <c r="G2053" s="15"/>
      <c r="H2053" s="15"/>
      <c r="I2053" s="15"/>
      <c r="J2053" s="15"/>
    </row>
    <row r="2054" spans="1:10" s="2" customFormat="1" x14ac:dyDescent="0.25">
      <c r="A2054" s="6"/>
      <c r="C2054" s="6"/>
      <c r="D2054" s="25"/>
      <c r="E2054" s="25"/>
      <c r="F2054" s="23"/>
      <c r="G2054" s="15"/>
      <c r="H2054" s="15"/>
      <c r="I2054" s="15"/>
      <c r="J2054" s="15"/>
    </row>
    <row r="2055" spans="1:10" s="2" customFormat="1" x14ac:dyDescent="0.25">
      <c r="A2055" s="6"/>
      <c r="C2055" s="6"/>
      <c r="D2055" s="25"/>
      <c r="E2055" s="25"/>
      <c r="F2055" s="23"/>
      <c r="G2055" s="15"/>
      <c r="H2055" s="15"/>
      <c r="I2055" s="15"/>
      <c r="J2055" s="15"/>
    </row>
    <row r="2056" spans="1:10" s="2" customFormat="1" x14ac:dyDescent="0.25">
      <c r="A2056" s="6"/>
      <c r="C2056" s="6"/>
      <c r="D2056" s="25"/>
      <c r="E2056" s="25"/>
      <c r="F2056" s="23"/>
      <c r="G2056" s="15"/>
      <c r="H2056" s="15"/>
      <c r="I2056" s="15"/>
      <c r="J2056" s="15"/>
    </row>
    <row r="2057" spans="1:10" s="2" customFormat="1" x14ac:dyDescent="0.25">
      <c r="A2057" s="6"/>
      <c r="C2057" s="6"/>
      <c r="D2057" s="25"/>
      <c r="E2057" s="25"/>
      <c r="F2057" s="23"/>
      <c r="G2057" s="15"/>
      <c r="H2057" s="15"/>
      <c r="I2057" s="15"/>
      <c r="J2057" s="15"/>
    </row>
    <row r="2058" spans="1:10" s="2" customFormat="1" x14ac:dyDescent="0.25">
      <c r="A2058" s="6"/>
      <c r="C2058" s="6"/>
      <c r="D2058" s="25"/>
      <c r="E2058" s="25"/>
      <c r="F2058" s="23"/>
      <c r="G2058" s="15"/>
      <c r="H2058" s="15"/>
      <c r="I2058" s="15"/>
      <c r="J2058" s="15"/>
    </row>
    <row r="2059" spans="1:10" s="2" customFormat="1" x14ac:dyDescent="0.25">
      <c r="A2059" s="6"/>
      <c r="C2059" s="6"/>
      <c r="D2059" s="25"/>
      <c r="E2059" s="25"/>
      <c r="F2059" s="23"/>
      <c r="G2059" s="15"/>
      <c r="H2059" s="15"/>
      <c r="I2059" s="15"/>
      <c r="J2059" s="15"/>
    </row>
    <row r="2060" spans="1:10" s="2" customFormat="1" x14ac:dyDescent="0.25">
      <c r="A2060" s="6"/>
      <c r="C2060" s="6"/>
      <c r="D2060" s="25"/>
      <c r="E2060" s="25"/>
      <c r="F2060" s="23"/>
      <c r="G2060" s="15"/>
      <c r="H2060" s="15"/>
      <c r="I2060" s="15"/>
      <c r="J2060" s="15"/>
    </row>
    <row r="2061" spans="1:10" s="2" customFormat="1" x14ac:dyDescent="0.25">
      <c r="A2061" s="6"/>
      <c r="C2061" s="6"/>
      <c r="D2061" s="25"/>
      <c r="E2061" s="25"/>
      <c r="F2061" s="23"/>
      <c r="G2061" s="15"/>
      <c r="H2061" s="15"/>
      <c r="I2061" s="15"/>
      <c r="J2061" s="15"/>
    </row>
    <row r="2062" spans="1:10" s="2" customFormat="1" x14ac:dyDescent="0.25">
      <c r="A2062" s="6"/>
      <c r="C2062" s="6"/>
      <c r="D2062" s="25"/>
      <c r="E2062" s="25"/>
      <c r="F2062" s="23"/>
      <c r="G2062" s="15"/>
      <c r="H2062" s="15"/>
      <c r="I2062" s="15"/>
      <c r="J2062" s="15"/>
    </row>
    <row r="2063" spans="1:10" s="2" customFormat="1" x14ac:dyDescent="0.25">
      <c r="A2063" s="6"/>
      <c r="C2063" s="6"/>
      <c r="D2063" s="25"/>
      <c r="E2063" s="25"/>
      <c r="F2063" s="23"/>
      <c r="G2063" s="15"/>
      <c r="H2063" s="15"/>
      <c r="I2063" s="15"/>
      <c r="J2063" s="15"/>
    </row>
    <row r="2064" spans="1:10" s="2" customFormat="1" x14ac:dyDescent="0.25">
      <c r="A2064" s="6"/>
      <c r="C2064" s="6"/>
      <c r="D2064" s="25"/>
      <c r="E2064" s="25"/>
      <c r="F2064" s="23"/>
      <c r="G2064" s="15"/>
      <c r="H2064" s="15"/>
      <c r="I2064" s="15"/>
      <c r="J2064" s="15"/>
    </row>
    <row r="2065" spans="1:10" s="2" customFormat="1" x14ac:dyDescent="0.25">
      <c r="A2065" s="6"/>
      <c r="C2065" s="6"/>
      <c r="D2065" s="25"/>
      <c r="E2065" s="25"/>
      <c r="F2065" s="23"/>
      <c r="G2065" s="15"/>
      <c r="H2065" s="15"/>
      <c r="I2065" s="15"/>
      <c r="J2065" s="15"/>
    </row>
    <row r="2066" spans="1:10" s="2" customFormat="1" x14ac:dyDescent="0.25">
      <c r="A2066" s="6"/>
      <c r="C2066" s="6"/>
      <c r="D2066" s="25"/>
      <c r="E2066" s="25"/>
      <c r="F2066" s="23"/>
      <c r="G2066" s="15"/>
      <c r="H2066" s="15"/>
      <c r="I2066" s="15"/>
      <c r="J2066" s="15"/>
    </row>
    <row r="2067" spans="1:10" s="2" customFormat="1" x14ac:dyDescent="0.25">
      <c r="A2067" s="6"/>
      <c r="C2067" s="6"/>
      <c r="D2067" s="25"/>
      <c r="E2067" s="25"/>
      <c r="F2067" s="23"/>
      <c r="G2067" s="15"/>
      <c r="H2067" s="15"/>
      <c r="I2067" s="15"/>
      <c r="J2067" s="15"/>
    </row>
    <row r="2068" spans="1:10" s="2" customFormat="1" x14ac:dyDescent="0.25">
      <c r="A2068" s="6"/>
      <c r="C2068" s="6"/>
      <c r="D2068" s="25"/>
      <c r="E2068" s="25"/>
      <c r="F2068" s="23"/>
      <c r="G2068" s="15"/>
      <c r="H2068" s="15"/>
      <c r="I2068" s="15"/>
      <c r="J2068" s="15"/>
    </row>
    <row r="2069" spans="1:10" s="2" customFormat="1" x14ac:dyDescent="0.25">
      <c r="A2069" s="6"/>
      <c r="C2069" s="6"/>
      <c r="D2069" s="25"/>
      <c r="E2069" s="25"/>
      <c r="F2069" s="23"/>
      <c r="G2069" s="15"/>
      <c r="H2069" s="15"/>
      <c r="I2069" s="15"/>
      <c r="J2069" s="15"/>
    </row>
    <row r="2070" spans="1:10" s="2" customFormat="1" x14ac:dyDescent="0.25">
      <c r="A2070" s="6"/>
      <c r="C2070" s="6"/>
      <c r="D2070" s="25"/>
      <c r="E2070" s="25"/>
      <c r="F2070" s="23"/>
      <c r="G2070" s="15"/>
      <c r="H2070" s="15"/>
      <c r="I2070" s="15"/>
      <c r="J2070" s="15"/>
    </row>
    <row r="2071" spans="1:10" s="2" customFormat="1" x14ac:dyDescent="0.25">
      <c r="A2071" s="6"/>
      <c r="C2071" s="6"/>
      <c r="D2071" s="25"/>
      <c r="E2071" s="25"/>
      <c r="F2071" s="23"/>
      <c r="G2071" s="15"/>
      <c r="H2071" s="15"/>
      <c r="I2071" s="15"/>
      <c r="J2071" s="15"/>
    </row>
    <row r="2072" spans="1:10" s="2" customFormat="1" x14ac:dyDescent="0.25">
      <c r="A2072" s="6"/>
      <c r="C2072" s="6"/>
      <c r="D2072" s="25"/>
      <c r="E2072" s="25"/>
      <c r="F2072" s="23"/>
      <c r="G2072" s="15"/>
      <c r="H2072" s="15"/>
      <c r="I2072" s="15"/>
      <c r="J2072" s="15"/>
    </row>
    <row r="2073" spans="1:10" s="2" customFormat="1" x14ac:dyDescent="0.25">
      <c r="A2073" s="6"/>
      <c r="C2073" s="6"/>
      <c r="D2073" s="25"/>
      <c r="E2073" s="25"/>
      <c r="F2073" s="23"/>
      <c r="G2073" s="15"/>
      <c r="H2073" s="15"/>
      <c r="I2073" s="15"/>
      <c r="J2073" s="15"/>
    </row>
    <row r="2074" spans="1:10" s="2" customFormat="1" x14ac:dyDescent="0.25">
      <c r="A2074" s="6"/>
      <c r="C2074" s="6"/>
      <c r="D2074" s="25"/>
      <c r="E2074" s="25"/>
      <c r="F2074" s="23"/>
      <c r="G2074" s="15"/>
      <c r="H2074" s="15"/>
      <c r="I2074" s="15"/>
      <c r="J2074" s="15"/>
    </row>
    <row r="2075" spans="1:10" s="2" customFormat="1" x14ac:dyDescent="0.25">
      <c r="A2075" s="6"/>
      <c r="C2075" s="6"/>
      <c r="D2075" s="25"/>
      <c r="E2075" s="25"/>
      <c r="F2075" s="23"/>
      <c r="G2075" s="15"/>
      <c r="H2075" s="15"/>
      <c r="I2075" s="15"/>
      <c r="J2075" s="15"/>
    </row>
    <row r="2076" spans="1:10" s="2" customFormat="1" x14ac:dyDescent="0.25">
      <c r="A2076" s="6"/>
      <c r="C2076" s="6"/>
      <c r="D2076" s="25"/>
      <c r="E2076" s="25"/>
      <c r="F2076" s="23"/>
      <c r="G2076" s="15"/>
      <c r="H2076" s="15"/>
      <c r="I2076" s="15"/>
      <c r="J2076" s="15"/>
    </row>
    <row r="2077" spans="1:10" s="2" customFormat="1" x14ac:dyDescent="0.25">
      <c r="A2077" s="6"/>
      <c r="C2077" s="6"/>
      <c r="D2077" s="25"/>
      <c r="E2077" s="25"/>
      <c r="F2077" s="23"/>
      <c r="G2077" s="15"/>
      <c r="H2077" s="15"/>
      <c r="I2077" s="15"/>
      <c r="J2077" s="15"/>
    </row>
    <row r="2078" spans="1:10" s="2" customFormat="1" x14ac:dyDescent="0.25">
      <c r="A2078" s="6"/>
      <c r="C2078" s="6"/>
      <c r="D2078" s="25"/>
      <c r="E2078" s="25"/>
      <c r="F2078" s="23"/>
      <c r="G2078" s="15"/>
      <c r="H2078" s="15"/>
      <c r="I2078" s="15"/>
      <c r="J2078" s="15"/>
    </row>
    <row r="2079" spans="1:10" s="2" customFormat="1" x14ac:dyDescent="0.25">
      <c r="A2079" s="6"/>
      <c r="C2079" s="6"/>
      <c r="D2079" s="25"/>
      <c r="E2079" s="25"/>
      <c r="F2079" s="23"/>
      <c r="G2079" s="15"/>
      <c r="H2079" s="15"/>
      <c r="I2079" s="15"/>
      <c r="J2079" s="15"/>
    </row>
    <row r="2080" spans="1:10" s="2" customFormat="1" x14ac:dyDescent="0.25">
      <c r="A2080" s="6"/>
      <c r="C2080" s="6"/>
      <c r="D2080" s="25"/>
      <c r="E2080" s="25"/>
      <c r="F2080" s="23"/>
      <c r="G2080" s="15"/>
      <c r="H2080" s="15"/>
      <c r="I2080" s="15"/>
      <c r="J2080" s="15"/>
    </row>
    <row r="2081" spans="1:10" s="2" customFormat="1" x14ac:dyDescent="0.25">
      <c r="A2081" s="6"/>
      <c r="C2081" s="6"/>
      <c r="D2081" s="25"/>
      <c r="E2081" s="25"/>
      <c r="F2081" s="23"/>
      <c r="G2081" s="15"/>
      <c r="H2081" s="15"/>
      <c r="I2081" s="15"/>
      <c r="J2081" s="15"/>
    </row>
    <row r="2082" spans="1:10" s="2" customFormat="1" x14ac:dyDescent="0.25">
      <c r="A2082" s="6"/>
      <c r="C2082" s="6"/>
      <c r="D2082" s="25"/>
      <c r="E2082" s="25"/>
      <c r="F2082" s="23"/>
      <c r="G2082" s="15"/>
      <c r="H2082" s="15"/>
      <c r="I2082" s="15"/>
      <c r="J2082" s="15"/>
    </row>
    <row r="2083" spans="1:10" s="2" customFormat="1" x14ac:dyDescent="0.25">
      <c r="A2083" s="6"/>
      <c r="C2083" s="6"/>
      <c r="D2083" s="25"/>
      <c r="E2083" s="25"/>
      <c r="F2083" s="23"/>
      <c r="G2083" s="15"/>
      <c r="H2083" s="15"/>
      <c r="I2083" s="15"/>
      <c r="J2083" s="15"/>
    </row>
    <row r="2084" spans="1:10" s="2" customFormat="1" x14ac:dyDescent="0.25">
      <c r="A2084" s="6"/>
      <c r="C2084" s="6"/>
      <c r="D2084" s="25"/>
      <c r="E2084" s="25"/>
      <c r="F2084" s="23"/>
      <c r="G2084" s="15"/>
      <c r="H2084" s="15"/>
      <c r="I2084" s="15"/>
      <c r="J2084" s="15"/>
    </row>
    <row r="2085" spans="1:10" s="2" customFormat="1" x14ac:dyDescent="0.25">
      <c r="A2085" s="6"/>
      <c r="C2085" s="6"/>
      <c r="D2085" s="25"/>
      <c r="E2085" s="25"/>
      <c r="F2085" s="23"/>
      <c r="G2085" s="15"/>
      <c r="H2085" s="15"/>
      <c r="I2085" s="15"/>
      <c r="J2085" s="15"/>
    </row>
    <row r="2086" spans="1:10" s="2" customFormat="1" x14ac:dyDescent="0.25">
      <c r="A2086" s="6"/>
      <c r="C2086" s="6"/>
      <c r="D2086" s="25"/>
      <c r="E2086" s="25"/>
      <c r="F2086" s="23"/>
      <c r="G2086" s="15"/>
      <c r="H2086" s="15"/>
      <c r="I2086" s="15"/>
      <c r="J2086" s="15"/>
    </row>
    <row r="2087" spans="1:10" s="2" customFormat="1" x14ac:dyDescent="0.25">
      <c r="A2087" s="6"/>
      <c r="C2087" s="6"/>
      <c r="D2087" s="25"/>
      <c r="E2087" s="25"/>
      <c r="F2087" s="23"/>
      <c r="G2087" s="15"/>
      <c r="H2087" s="15"/>
      <c r="I2087" s="15"/>
      <c r="J2087" s="15"/>
    </row>
    <row r="2088" spans="1:10" s="2" customFormat="1" x14ac:dyDescent="0.25">
      <c r="A2088" s="6"/>
      <c r="C2088" s="6"/>
      <c r="D2088" s="25"/>
      <c r="E2088" s="25"/>
      <c r="F2088" s="23"/>
      <c r="G2088" s="15"/>
      <c r="H2088" s="15"/>
      <c r="I2088" s="15"/>
      <c r="J2088" s="15"/>
    </row>
    <row r="2089" spans="1:10" s="2" customFormat="1" x14ac:dyDescent="0.25">
      <c r="A2089" s="6"/>
      <c r="C2089" s="6"/>
      <c r="D2089" s="25"/>
      <c r="E2089" s="25"/>
      <c r="F2089" s="23"/>
      <c r="G2089" s="15"/>
      <c r="H2089" s="15"/>
      <c r="I2089" s="15"/>
      <c r="J2089" s="15"/>
    </row>
    <row r="2090" spans="1:10" s="2" customFormat="1" x14ac:dyDescent="0.25">
      <c r="A2090" s="6"/>
      <c r="C2090" s="6"/>
      <c r="D2090" s="25"/>
      <c r="E2090" s="25"/>
      <c r="F2090" s="23"/>
      <c r="G2090" s="15"/>
      <c r="H2090" s="15"/>
      <c r="I2090" s="15"/>
      <c r="J2090" s="15"/>
    </row>
    <row r="2091" spans="1:10" s="2" customFormat="1" x14ac:dyDescent="0.25">
      <c r="A2091" s="6"/>
      <c r="C2091" s="6"/>
      <c r="D2091" s="25"/>
      <c r="E2091" s="25"/>
      <c r="F2091" s="23"/>
      <c r="G2091" s="15"/>
      <c r="H2091" s="15"/>
      <c r="I2091" s="15"/>
      <c r="J2091" s="15"/>
    </row>
    <row r="2092" spans="1:10" s="2" customFormat="1" x14ac:dyDescent="0.25">
      <c r="A2092" s="6"/>
      <c r="C2092" s="6"/>
      <c r="D2092" s="25"/>
      <c r="E2092" s="25"/>
      <c r="F2092" s="23"/>
      <c r="G2092" s="15"/>
      <c r="H2092" s="15"/>
      <c r="I2092" s="15"/>
      <c r="J2092" s="15"/>
    </row>
    <row r="2093" spans="1:10" s="2" customFormat="1" x14ac:dyDescent="0.25">
      <c r="A2093" s="6"/>
      <c r="C2093" s="6"/>
      <c r="D2093" s="25"/>
      <c r="E2093" s="25"/>
      <c r="F2093" s="23"/>
      <c r="G2093" s="15"/>
      <c r="H2093" s="15"/>
      <c r="I2093" s="15"/>
      <c r="J2093" s="15"/>
    </row>
    <row r="2094" spans="1:10" s="2" customFormat="1" x14ac:dyDescent="0.25">
      <c r="A2094" s="6"/>
      <c r="C2094" s="6"/>
      <c r="D2094" s="25"/>
      <c r="E2094" s="25"/>
      <c r="F2094" s="23"/>
      <c r="G2094" s="15"/>
      <c r="H2094" s="15"/>
      <c r="I2094" s="15"/>
      <c r="J2094" s="15"/>
    </row>
    <row r="2095" spans="1:10" s="2" customFormat="1" x14ac:dyDescent="0.25">
      <c r="A2095" s="6"/>
      <c r="C2095" s="6"/>
      <c r="D2095" s="25"/>
      <c r="E2095" s="25"/>
      <c r="F2095" s="23"/>
      <c r="G2095" s="15"/>
      <c r="H2095" s="15"/>
      <c r="I2095" s="15"/>
      <c r="J2095" s="15"/>
    </row>
    <row r="2096" spans="1:10" s="2" customFormat="1" x14ac:dyDescent="0.25">
      <c r="A2096" s="6"/>
      <c r="C2096" s="6"/>
      <c r="D2096" s="25"/>
      <c r="E2096" s="25"/>
      <c r="F2096" s="23"/>
      <c r="G2096" s="15"/>
      <c r="H2096" s="15"/>
      <c r="I2096" s="15"/>
      <c r="J2096" s="15"/>
    </row>
    <row r="2097" spans="1:10" s="2" customFormat="1" x14ac:dyDescent="0.25">
      <c r="A2097" s="6"/>
      <c r="C2097" s="6"/>
      <c r="D2097" s="25"/>
      <c r="E2097" s="25"/>
      <c r="F2097" s="23"/>
      <c r="G2097" s="15"/>
      <c r="H2097" s="15"/>
      <c r="I2097" s="15"/>
      <c r="J2097" s="15"/>
    </row>
    <row r="2098" spans="1:10" s="2" customFormat="1" x14ac:dyDescent="0.25">
      <c r="A2098" s="6"/>
      <c r="C2098" s="6"/>
      <c r="D2098" s="25"/>
      <c r="E2098" s="25"/>
      <c r="F2098" s="23"/>
      <c r="G2098" s="15"/>
      <c r="H2098" s="15"/>
      <c r="I2098" s="15"/>
      <c r="J2098" s="15"/>
    </row>
    <row r="2099" spans="1:10" s="2" customFormat="1" x14ac:dyDescent="0.25">
      <c r="A2099" s="6"/>
      <c r="C2099" s="6"/>
      <c r="D2099" s="25"/>
      <c r="E2099" s="25"/>
      <c r="F2099" s="23"/>
      <c r="G2099" s="15"/>
      <c r="H2099" s="15"/>
      <c r="I2099" s="15"/>
      <c r="J2099" s="15"/>
    </row>
    <row r="2100" spans="1:10" s="2" customFormat="1" x14ac:dyDescent="0.25">
      <c r="A2100" s="6"/>
      <c r="C2100" s="6"/>
      <c r="D2100" s="25"/>
      <c r="E2100" s="25"/>
      <c r="F2100" s="23"/>
      <c r="G2100" s="15"/>
      <c r="H2100" s="15"/>
      <c r="I2100" s="15"/>
      <c r="J2100" s="15"/>
    </row>
    <row r="2101" spans="1:10" s="2" customFormat="1" x14ac:dyDescent="0.25">
      <c r="A2101" s="6"/>
      <c r="C2101" s="6"/>
      <c r="D2101" s="25"/>
      <c r="E2101" s="25"/>
      <c r="F2101" s="23"/>
      <c r="G2101" s="15"/>
      <c r="H2101" s="15"/>
      <c r="I2101" s="15"/>
      <c r="J2101" s="15"/>
    </row>
    <row r="2102" spans="1:10" s="2" customFormat="1" x14ac:dyDescent="0.25">
      <c r="A2102" s="6"/>
      <c r="C2102" s="6"/>
      <c r="D2102" s="25"/>
      <c r="E2102" s="25"/>
      <c r="F2102" s="23"/>
      <c r="G2102" s="15"/>
      <c r="H2102" s="15"/>
      <c r="I2102" s="15"/>
      <c r="J2102" s="15"/>
    </row>
    <row r="2103" spans="1:10" s="2" customFormat="1" x14ac:dyDescent="0.25">
      <c r="A2103" s="6"/>
      <c r="C2103" s="6"/>
      <c r="D2103" s="25"/>
      <c r="E2103" s="25"/>
      <c r="F2103" s="23"/>
      <c r="G2103" s="15"/>
      <c r="H2103" s="15"/>
      <c r="I2103" s="15"/>
      <c r="J2103" s="15"/>
    </row>
    <row r="2104" spans="1:10" s="2" customFormat="1" x14ac:dyDescent="0.25">
      <c r="A2104" s="6"/>
      <c r="C2104" s="6"/>
      <c r="D2104" s="25"/>
      <c r="E2104" s="25"/>
      <c r="F2104" s="23"/>
      <c r="G2104" s="15"/>
      <c r="H2104" s="15"/>
      <c r="I2104" s="15"/>
      <c r="J2104" s="15"/>
    </row>
    <row r="2105" spans="1:10" s="2" customFormat="1" x14ac:dyDescent="0.25">
      <c r="A2105" s="6"/>
      <c r="C2105" s="6"/>
      <c r="D2105" s="25"/>
      <c r="E2105" s="25"/>
      <c r="F2105" s="23"/>
      <c r="G2105" s="15"/>
      <c r="H2105" s="15"/>
      <c r="I2105" s="15"/>
      <c r="J2105" s="15"/>
    </row>
    <row r="2106" spans="1:10" s="2" customFormat="1" x14ac:dyDescent="0.25">
      <c r="A2106" s="6"/>
      <c r="C2106" s="6"/>
      <c r="D2106" s="25"/>
      <c r="E2106" s="25"/>
      <c r="F2106" s="23"/>
      <c r="G2106" s="15"/>
      <c r="H2106" s="15"/>
      <c r="I2106" s="15"/>
      <c r="J2106" s="15"/>
    </row>
    <row r="2107" spans="1:10" s="2" customFormat="1" x14ac:dyDescent="0.25">
      <c r="A2107" s="6"/>
      <c r="C2107" s="6"/>
      <c r="D2107" s="25"/>
      <c r="E2107" s="25"/>
      <c r="F2107" s="23"/>
      <c r="G2107" s="15"/>
      <c r="H2107" s="15"/>
      <c r="I2107" s="15"/>
      <c r="J2107" s="15"/>
    </row>
    <row r="2108" spans="1:10" s="2" customFormat="1" x14ac:dyDescent="0.25">
      <c r="A2108" s="6"/>
      <c r="C2108" s="6"/>
      <c r="D2108" s="25"/>
      <c r="E2108" s="25"/>
      <c r="F2108" s="23"/>
      <c r="G2108" s="15"/>
      <c r="H2108" s="15"/>
      <c r="I2108" s="15"/>
      <c r="J2108" s="15"/>
    </row>
    <row r="2109" spans="1:10" s="2" customFormat="1" x14ac:dyDescent="0.25">
      <c r="A2109" s="6"/>
      <c r="C2109" s="6"/>
      <c r="D2109" s="25"/>
      <c r="E2109" s="25"/>
      <c r="F2109" s="23"/>
      <c r="G2109" s="15"/>
      <c r="H2109" s="15"/>
      <c r="I2109" s="15"/>
      <c r="J2109" s="15"/>
    </row>
    <row r="2110" spans="1:10" s="2" customFormat="1" x14ac:dyDescent="0.25">
      <c r="A2110" s="6"/>
      <c r="C2110" s="6"/>
      <c r="D2110" s="25"/>
      <c r="E2110" s="25"/>
      <c r="F2110" s="23"/>
      <c r="G2110" s="15"/>
      <c r="H2110" s="15"/>
      <c r="I2110" s="15"/>
      <c r="J2110" s="15"/>
    </row>
    <row r="2111" spans="1:10" s="2" customFormat="1" x14ac:dyDescent="0.25">
      <c r="A2111" s="6"/>
      <c r="C2111" s="6"/>
      <c r="D2111" s="25"/>
      <c r="E2111" s="25"/>
      <c r="F2111" s="23"/>
      <c r="G2111" s="15"/>
      <c r="H2111" s="15"/>
      <c r="I2111" s="15"/>
      <c r="J2111" s="15"/>
    </row>
    <row r="2112" spans="1:10" s="2" customFormat="1" x14ac:dyDescent="0.25">
      <c r="A2112" s="6"/>
      <c r="C2112" s="6"/>
      <c r="D2112" s="25"/>
      <c r="E2112" s="25"/>
      <c r="F2112" s="23"/>
      <c r="G2112" s="15"/>
      <c r="H2112" s="15"/>
      <c r="I2112" s="15"/>
      <c r="J2112" s="15"/>
    </row>
    <row r="2113" spans="1:10" s="2" customFormat="1" x14ac:dyDescent="0.25">
      <c r="A2113" s="6"/>
      <c r="C2113" s="6"/>
      <c r="D2113" s="25"/>
      <c r="E2113" s="25"/>
      <c r="F2113" s="23"/>
      <c r="G2113" s="15"/>
      <c r="H2113" s="15"/>
      <c r="I2113" s="15"/>
      <c r="J2113" s="15"/>
    </row>
    <row r="2114" spans="1:10" s="2" customFormat="1" x14ac:dyDescent="0.25">
      <c r="A2114" s="6"/>
      <c r="C2114" s="6"/>
      <c r="D2114" s="25"/>
      <c r="E2114" s="25"/>
      <c r="F2114" s="23"/>
      <c r="G2114" s="15"/>
      <c r="H2114" s="15"/>
      <c r="I2114" s="15"/>
      <c r="J2114" s="15"/>
    </row>
    <row r="2115" spans="1:10" s="2" customFormat="1" x14ac:dyDescent="0.25">
      <c r="A2115" s="6"/>
      <c r="C2115" s="6"/>
      <c r="D2115" s="25"/>
      <c r="E2115" s="25"/>
      <c r="F2115" s="23"/>
      <c r="G2115" s="15"/>
      <c r="H2115" s="15"/>
      <c r="I2115" s="15"/>
      <c r="J2115" s="15"/>
    </row>
    <row r="2116" spans="1:10" s="2" customFormat="1" x14ac:dyDescent="0.25">
      <c r="A2116" s="6"/>
      <c r="C2116" s="6"/>
      <c r="D2116" s="25"/>
      <c r="E2116" s="25"/>
      <c r="F2116" s="23"/>
      <c r="G2116" s="15"/>
      <c r="H2116" s="15"/>
      <c r="I2116" s="15"/>
      <c r="J2116" s="15"/>
    </row>
    <row r="2117" spans="1:10" s="2" customFormat="1" x14ac:dyDescent="0.25">
      <c r="A2117" s="6"/>
      <c r="C2117" s="6"/>
      <c r="D2117" s="25"/>
      <c r="E2117" s="25"/>
      <c r="F2117" s="23"/>
      <c r="G2117" s="15"/>
      <c r="H2117" s="15"/>
      <c r="I2117" s="15"/>
      <c r="J2117" s="15"/>
    </row>
    <row r="2118" spans="1:10" s="2" customFormat="1" x14ac:dyDescent="0.25">
      <c r="A2118" s="6"/>
      <c r="C2118" s="6"/>
      <c r="D2118" s="25"/>
      <c r="E2118" s="25"/>
      <c r="F2118" s="23"/>
      <c r="G2118" s="15"/>
      <c r="H2118" s="15"/>
      <c r="I2118" s="15"/>
      <c r="J2118" s="15"/>
    </row>
    <row r="2119" spans="1:10" s="2" customFormat="1" x14ac:dyDescent="0.25">
      <c r="A2119" s="6"/>
      <c r="C2119" s="6"/>
      <c r="D2119" s="25"/>
      <c r="E2119" s="25"/>
      <c r="F2119" s="23"/>
      <c r="G2119" s="15"/>
      <c r="H2119" s="15"/>
      <c r="I2119" s="15"/>
      <c r="J2119" s="15"/>
    </row>
    <row r="2120" spans="1:10" s="2" customFormat="1" x14ac:dyDescent="0.25">
      <c r="A2120" s="6"/>
      <c r="C2120" s="6"/>
      <c r="D2120" s="25"/>
      <c r="E2120" s="25"/>
      <c r="F2120" s="23"/>
      <c r="G2120" s="15"/>
      <c r="H2120" s="15"/>
      <c r="I2120" s="15"/>
      <c r="J2120" s="15"/>
    </row>
    <row r="2121" spans="1:10" s="2" customFormat="1" x14ac:dyDescent="0.25">
      <c r="A2121" s="6"/>
      <c r="C2121" s="6"/>
      <c r="D2121" s="25"/>
      <c r="E2121" s="25"/>
      <c r="F2121" s="23"/>
      <c r="G2121" s="15"/>
      <c r="H2121" s="15"/>
      <c r="I2121" s="15"/>
      <c r="J2121" s="15"/>
    </row>
    <row r="2122" spans="1:10" s="2" customFormat="1" x14ac:dyDescent="0.25">
      <c r="A2122" s="6"/>
      <c r="C2122" s="6"/>
      <c r="D2122" s="25"/>
      <c r="E2122" s="25"/>
      <c r="F2122" s="23"/>
      <c r="G2122" s="15"/>
      <c r="H2122" s="15"/>
      <c r="I2122" s="15"/>
      <c r="J2122" s="15"/>
    </row>
    <row r="2123" spans="1:10" s="2" customFormat="1" x14ac:dyDescent="0.25">
      <c r="A2123" s="6"/>
      <c r="C2123" s="6"/>
      <c r="D2123" s="25"/>
      <c r="E2123" s="25"/>
      <c r="F2123" s="23"/>
      <c r="G2123" s="15"/>
      <c r="H2123" s="15"/>
      <c r="I2123" s="15"/>
      <c r="J2123" s="15"/>
    </row>
    <row r="2124" spans="1:10" s="2" customFormat="1" x14ac:dyDescent="0.25">
      <c r="A2124" s="6"/>
      <c r="C2124" s="6"/>
      <c r="D2124" s="25"/>
      <c r="E2124" s="25"/>
      <c r="F2124" s="23"/>
      <c r="G2124" s="15"/>
      <c r="H2124" s="15"/>
      <c r="I2124" s="15"/>
      <c r="J2124" s="15"/>
    </row>
    <row r="2125" spans="1:10" s="2" customFormat="1" x14ac:dyDescent="0.25">
      <c r="A2125" s="6"/>
      <c r="C2125" s="6"/>
      <c r="D2125" s="25"/>
      <c r="E2125" s="25"/>
      <c r="F2125" s="23"/>
      <c r="G2125" s="15"/>
      <c r="H2125" s="15"/>
      <c r="I2125" s="15"/>
      <c r="J2125" s="15"/>
    </row>
    <row r="2126" spans="1:10" s="2" customFormat="1" x14ac:dyDescent="0.25">
      <c r="A2126" s="6"/>
      <c r="C2126" s="6"/>
      <c r="D2126" s="25"/>
      <c r="E2126" s="25"/>
      <c r="F2126" s="23"/>
      <c r="G2126" s="15"/>
      <c r="H2126" s="15"/>
      <c r="I2126" s="15"/>
      <c r="J2126" s="15"/>
    </row>
    <row r="2127" spans="1:10" s="2" customFormat="1" x14ac:dyDescent="0.25">
      <c r="A2127" s="6"/>
      <c r="C2127" s="6"/>
      <c r="D2127" s="25"/>
      <c r="E2127" s="25"/>
      <c r="F2127" s="23"/>
      <c r="G2127" s="15"/>
      <c r="H2127" s="15"/>
      <c r="I2127" s="15"/>
      <c r="J2127" s="15"/>
    </row>
    <row r="2128" spans="1:10" s="2" customFormat="1" x14ac:dyDescent="0.25">
      <c r="A2128" s="6"/>
      <c r="C2128" s="6"/>
      <c r="D2128" s="25"/>
      <c r="E2128" s="25"/>
      <c r="F2128" s="23"/>
      <c r="G2128" s="15"/>
      <c r="H2128" s="15"/>
      <c r="I2128" s="15"/>
      <c r="J2128" s="15"/>
    </row>
    <row r="2129" spans="1:10" s="2" customFormat="1" x14ac:dyDescent="0.25">
      <c r="A2129" s="6"/>
      <c r="C2129" s="6"/>
      <c r="D2129" s="25"/>
      <c r="E2129" s="25"/>
      <c r="F2129" s="23"/>
      <c r="G2129" s="15"/>
      <c r="H2129" s="15"/>
      <c r="I2129" s="15"/>
      <c r="J2129" s="15"/>
    </row>
    <row r="2130" spans="1:10" s="2" customFormat="1" x14ac:dyDescent="0.25">
      <c r="A2130" s="6"/>
      <c r="C2130" s="6"/>
      <c r="D2130" s="25"/>
      <c r="E2130" s="25"/>
      <c r="F2130" s="23"/>
      <c r="G2130" s="15"/>
      <c r="H2130" s="15"/>
      <c r="I2130" s="15"/>
      <c r="J2130" s="15"/>
    </row>
    <row r="2131" spans="1:10" s="2" customFormat="1" x14ac:dyDescent="0.25">
      <c r="A2131" s="6"/>
      <c r="C2131" s="6"/>
      <c r="D2131" s="25"/>
      <c r="E2131" s="25"/>
      <c r="F2131" s="23"/>
      <c r="G2131" s="15"/>
      <c r="H2131" s="15"/>
      <c r="I2131" s="15"/>
      <c r="J2131" s="15"/>
    </row>
    <row r="2132" spans="1:10" s="2" customFormat="1" x14ac:dyDescent="0.25">
      <c r="A2132" s="6"/>
      <c r="C2132" s="6"/>
      <c r="D2132" s="25"/>
      <c r="E2132" s="25"/>
      <c r="F2132" s="23"/>
      <c r="G2132" s="15"/>
      <c r="H2132" s="15"/>
      <c r="I2132" s="15"/>
      <c r="J2132" s="15"/>
    </row>
    <row r="2133" spans="1:10" s="2" customFormat="1" x14ac:dyDescent="0.25">
      <c r="A2133" s="6"/>
      <c r="C2133" s="6"/>
      <c r="D2133" s="25"/>
      <c r="E2133" s="25"/>
      <c r="F2133" s="23"/>
      <c r="G2133" s="15"/>
      <c r="H2133" s="15"/>
      <c r="I2133" s="15"/>
      <c r="J2133" s="15"/>
    </row>
    <row r="2134" spans="1:10" s="2" customFormat="1" x14ac:dyDescent="0.25">
      <c r="A2134" s="6"/>
      <c r="C2134" s="6"/>
      <c r="D2134" s="25"/>
      <c r="E2134" s="25"/>
      <c r="F2134" s="23"/>
      <c r="G2134" s="15"/>
      <c r="H2134" s="15"/>
      <c r="I2134" s="15"/>
      <c r="J2134" s="15"/>
    </row>
    <row r="2135" spans="1:10" s="2" customFormat="1" x14ac:dyDescent="0.25">
      <c r="A2135" s="6"/>
      <c r="C2135" s="6"/>
      <c r="D2135" s="25"/>
      <c r="E2135" s="25"/>
      <c r="F2135" s="23"/>
      <c r="G2135" s="15"/>
      <c r="H2135" s="15"/>
      <c r="I2135" s="15"/>
      <c r="J2135" s="15"/>
    </row>
    <row r="2136" spans="1:10" s="2" customFormat="1" x14ac:dyDescent="0.25">
      <c r="A2136" s="6"/>
      <c r="C2136" s="6"/>
      <c r="D2136" s="25"/>
      <c r="E2136" s="25"/>
      <c r="F2136" s="23"/>
      <c r="G2136" s="15"/>
      <c r="H2136" s="15"/>
      <c r="I2136" s="15"/>
      <c r="J2136" s="15"/>
    </row>
    <row r="2137" spans="1:10" s="2" customFormat="1" x14ac:dyDescent="0.25">
      <c r="A2137" s="6"/>
      <c r="C2137" s="6"/>
      <c r="D2137" s="25"/>
      <c r="E2137" s="25"/>
      <c r="F2137" s="23"/>
      <c r="G2137" s="15"/>
      <c r="H2137" s="15"/>
      <c r="I2137" s="15"/>
      <c r="J2137" s="15"/>
    </row>
    <row r="2138" spans="1:10" s="2" customFormat="1" x14ac:dyDescent="0.25">
      <c r="A2138" s="6"/>
      <c r="C2138" s="6"/>
      <c r="D2138" s="25"/>
      <c r="E2138" s="25"/>
      <c r="F2138" s="23"/>
      <c r="G2138" s="15"/>
      <c r="H2138" s="15"/>
      <c r="I2138" s="15"/>
      <c r="J2138" s="15"/>
    </row>
    <row r="2139" spans="1:10" s="2" customFormat="1" x14ac:dyDescent="0.25">
      <c r="A2139" s="6"/>
      <c r="C2139" s="6"/>
      <c r="D2139" s="25"/>
      <c r="E2139" s="25"/>
      <c r="F2139" s="23"/>
      <c r="G2139" s="15"/>
      <c r="H2139" s="15"/>
      <c r="I2139" s="15"/>
      <c r="J2139" s="15"/>
    </row>
    <row r="2140" spans="1:10" s="2" customFormat="1" x14ac:dyDescent="0.25">
      <c r="A2140" s="6"/>
      <c r="C2140" s="6"/>
      <c r="D2140" s="25"/>
      <c r="E2140" s="25"/>
      <c r="F2140" s="23"/>
      <c r="G2140" s="15"/>
      <c r="H2140" s="15"/>
      <c r="I2140" s="15"/>
      <c r="J2140" s="15"/>
    </row>
    <row r="2141" spans="1:10" s="2" customFormat="1" x14ac:dyDescent="0.25">
      <c r="A2141" s="6"/>
      <c r="C2141" s="6"/>
      <c r="D2141" s="25"/>
      <c r="E2141" s="25"/>
      <c r="F2141" s="23"/>
      <c r="G2141" s="15"/>
      <c r="H2141" s="15"/>
      <c r="I2141" s="15"/>
      <c r="J2141" s="15"/>
    </row>
    <row r="2142" spans="1:10" s="2" customFormat="1" x14ac:dyDescent="0.25">
      <c r="A2142" s="6"/>
      <c r="C2142" s="6"/>
      <c r="D2142" s="25"/>
      <c r="E2142" s="25"/>
      <c r="F2142" s="23"/>
      <c r="G2142" s="15"/>
      <c r="H2142" s="15"/>
      <c r="I2142" s="15"/>
      <c r="J2142" s="15"/>
    </row>
    <row r="2143" spans="1:10" s="2" customFormat="1" x14ac:dyDescent="0.25">
      <c r="A2143" s="6"/>
      <c r="C2143" s="6"/>
      <c r="D2143" s="25"/>
      <c r="E2143" s="25"/>
      <c r="F2143" s="23"/>
      <c r="G2143" s="15"/>
      <c r="H2143" s="15"/>
      <c r="I2143" s="15"/>
      <c r="J2143" s="15"/>
    </row>
    <row r="2144" spans="1:10" s="2" customFormat="1" x14ac:dyDescent="0.25">
      <c r="A2144" s="6"/>
      <c r="C2144" s="6"/>
      <c r="D2144" s="25"/>
      <c r="E2144" s="25"/>
      <c r="F2144" s="23"/>
      <c r="G2144" s="15"/>
      <c r="H2144" s="15"/>
      <c r="I2144" s="15"/>
      <c r="J2144" s="15"/>
    </row>
    <row r="2145" spans="1:10" s="2" customFormat="1" x14ac:dyDescent="0.25">
      <c r="A2145" s="6"/>
      <c r="C2145" s="6"/>
      <c r="D2145" s="25"/>
      <c r="E2145" s="25"/>
      <c r="F2145" s="23"/>
      <c r="G2145" s="15"/>
      <c r="H2145" s="15"/>
      <c r="I2145" s="15"/>
      <c r="J2145" s="15"/>
    </row>
    <row r="2146" spans="1:10" s="2" customFormat="1" x14ac:dyDescent="0.25">
      <c r="A2146" s="6"/>
      <c r="C2146" s="6"/>
      <c r="D2146" s="25"/>
      <c r="E2146" s="25"/>
      <c r="F2146" s="23"/>
      <c r="G2146" s="15"/>
      <c r="H2146" s="15"/>
      <c r="I2146" s="15"/>
      <c r="J2146" s="15"/>
    </row>
    <row r="2147" spans="1:10" s="2" customFormat="1" x14ac:dyDescent="0.25">
      <c r="A2147" s="6"/>
      <c r="C2147" s="6"/>
      <c r="D2147" s="25"/>
      <c r="E2147" s="25"/>
      <c r="F2147" s="23"/>
      <c r="G2147" s="15"/>
      <c r="H2147" s="15"/>
      <c r="I2147" s="15"/>
      <c r="J2147" s="15"/>
    </row>
    <row r="2148" spans="1:10" s="2" customFormat="1" x14ac:dyDescent="0.25">
      <c r="A2148" s="6"/>
      <c r="C2148" s="6"/>
      <c r="D2148" s="25"/>
      <c r="E2148" s="25"/>
      <c r="F2148" s="23"/>
      <c r="G2148" s="15"/>
      <c r="H2148" s="15"/>
      <c r="I2148" s="15"/>
      <c r="J2148" s="15"/>
    </row>
    <row r="2149" spans="1:10" s="2" customFormat="1" x14ac:dyDescent="0.25">
      <c r="A2149" s="6"/>
      <c r="C2149" s="6"/>
      <c r="D2149" s="25"/>
      <c r="E2149" s="25"/>
      <c r="F2149" s="23"/>
      <c r="G2149" s="15"/>
      <c r="H2149" s="15"/>
      <c r="I2149" s="15"/>
      <c r="J2149" s="15"/>
    </row>
    <row r="2150" spans="1:10" s="2" customFormat="1" x14ac:dyDescent="0.25">
      <c r="A2150" s="6"/>
      <c r="C2150" s="6"/>
      <c r="D2150" s="25"/>
      <c r="E2150" s="25"/>
      <c r="F2150" s="23"/>
      <c r="G2150" s="15"/>
      <c r="H2150" s="15"/>
      <c r="I2150" s="15"/>
      <c r="J2150" s="15"/>
    </row>
    <row r="2151" spans="1:10" s="2" customFormat="1" x14ac:dyDescent="0.25">
      <c r="A2151" s="6"/>
      <c r="C2151" s="6"/>
      <c r="D2151" s="25"/>
      <c r="E2151" s="25"/>
      <c r="F2151" s="23"/>
      <c r="G2151" s="15"/>
      <c r="H2151" s="15"/>
      <c r="I2151" s="15"/>
      <c r="J2151" s="15"/>
    </row>
    <row r="2152" spans="1:10" s="2" customFormat="1" x14ac:dyDescent="0.25">
      <c r="A2152" s="6"/>
      <c r="C2152" s="6"/>
      <c r="D2152" s="25"/>
      <c r="E2152" s="25"/>
      <c r="F2152" s="23"/>
      <c r="G2152" s="15"/>
      <c r="H2152" s="15"/>
      <c r="I2152" s="15"/>
      <c r="J2152" s="15"/>
    </row>
    <row r="2153" spans="1:10" s="2" customFormat="1" x14ac:dyDescent="0.25">
      <c r="A2153" s="6"/>
      <c r="C2153" s="6"/>
      <c r="D2153" s="25"/>
      <c r="E2153" s="25"/>
      <c r="F2153" s="23"/>
      <c r="G2153" s="15"/>
      <c r="H2153" s="15"/>
      <c r="I2153" s="15"/>
      <c r="J2153" s="15"/>
    </row>
    <row r="2154" spans="1:10" s="2" customFormat="1" x14ac:dyDescent="0.25">
      <c r="A2154" s="6"/>
      <c r="C2154" s="6"/>
      <c r="D2154" s="25"/>
      <c r="E2154" s="25"/>
      <c r="F2154" s="23"/>
      <c r="G2154" s="15"/>
      <c r="H2154" s="15"/>
      <c r="I2154" s="15"/>
      <c r="J2154" s="15"/>
    </row>
    <row r="2155" spans="1:10" s="2" customFormat="1" x14ac:dyDescent="0.25">
      <c r="A2155" s="6"/>
      <c r="C2155" s="6"/>
      <c r="D2155" s="25"/>
      <c r="E2155" s="25"/>
      <c r="F2155" s="23"/>
      <c r="G2155" s="15"/>
      <c r="H2155" s="15"/>
      <c r="I2155" s="15"/>
      <c r="J2155" s="15"/>
    </row>
    <row r="2156" spans="1:10" s="2" customFormat="1" x14ac:dyDescent="0.25">
      <c r="A2156" s="6"/>
      <c r="C2156" s="6"/>
      <c r="D2156" s="25"/>
      <c r="E2156" s="25"/>
      <c r="F2156" s="23"/>
      <c r="G2156" s="15"/>
      <c r="H2156" s="15"/>
      <c r="I2156" s="15"/>
      <c r="J2156" s="15"/>
    </row>
    <row r="2157" spans="1:10" s="2" customFormat="1" x14ac:dyDescent="0.25">
      <c r="A2157" s="6"/>
      <c r="C2157" s="6"/>
      <c r="D2157" s="25"/>
      <c r="E2157" s="25"/>
      <c r="F2157" s="23"/>
      <c r="G2157" s="15"/>
      <c r="H2157" s="15"/>
      <c r="I2157" s="15"/>
      <c r="J2157" s="15"/>
    </row>
    <row r="2158" spans="1:10" s="2" customFormat="1" x14ac:dyDescent="0.25">
      <c r="A2158" s="6"/>
      <c r="C2158" s="6"/>
      <c r="D2158" s="25"/>
      <c r="E2158" s="25"/>
      <c r="F2158" s="23"/>
      <c r="G2158" s="15"/>
      <c r="H2158" s="15"/>
      <c r="I2158" s="15"/>
      <c r="J2158" s="15"/>
    </row>
    <row r="2159" spans="1:10" s="2" customFormat="1" x14ac:dyDescent="0.25">
      <c r="A2159" s="6"/>
      <c r="C2159" s="6"/>
      <c r="D2159" s="25"/>
      <c r="E2159" s="25"/>
      <c r="F2159" s="23"/>
      <c r="G2159" s="15"/>
      <c r="H2159" s="15"/>
      <c r="I2159" s="15"/>
      <c r="J2159" s="15"/>
    </row>
    <row r="2160" spans="1:10" s="2" customFormat="1" x14ac:dyDescent="0.25">
      <c r="A2160" s="6"/>
      <c r="C2160" s="6"/>
      <c r="D2160" s="25"/>
      <c r="E2160" s="25"/>
      <c r="F2160" s="23"/>
      <c r="G2160" s="15"/>
      <c r="H2160" s="15"/>
      <c r="I2160" s="15"/>
      <c r="J2160" s="15"/>
    </row>
    <row r="2161" spans="1:10" s="2" customFormat="1" x14ac:dyDescent="0.25">
      <c r="A2161" s="6"/>
      <c r="C2161" s="6"/>
      <c r="D2161" s="25"/>
      <c r="E2161" s="25"/>
      <c r="F2161" s="23"/>
      <c r="G2161" s="15"/>
      <c r="H2161" s="15"/>
      <c r="I2161" s="15"/>
      <c r="J2161" s="15"/>
    </row>
    <row r="2162" spans="1:10" s="2" customFormat="1" x14ac:dyDescent="0.25">
      <c r="A2162" s="6"/>
      <c r="C2162" s="6"/>
      <c r="D2162" s="25"/>
      <c r="E2162" s="25"/>
      <c r="F2162" s="23"/>
      <c r="G2162" s="15"/>
      <c r="H2162" s="15"/>
      <c r="I2162" s="15"/>
      <c r="J2162" s="15"/>
    </row>
    <row r="2163" spans="1:10" s="2" customFormat="1" x14ac:dyDescent="0.25">
      <c r="A2163" s="6"/>
      <c r="C2163" s="6"/>
      <c r="D2163" s="25"/>
      <c r="E2163" s="25"/>
      <c r="F2163" s="23"/>
      <c r="G2163" s="15"/>
      <c r="H2163" s="15"/>
      <c r="I2163" s="15"/>
      <c r="J2163" s="15"/>
    </row>
    <row r="2164" spans="1:10" s="2" customFormat="1" x14ac:dyDescent="0.25">
      <c r="A2164" s="6"/>
      <c r="C2164" s="6"/>
      <c r="D2164" s="25"/>
      <c r="E2164" s="25"/>
      <c r="F2164" s="23"/>
      <c r="G2164" s="15"/>
      <c r="H2164" s="15"/>
      <c r="I2164" s="15"/>
      <c r="J2164" s="15"/>
    </row>
    <row r="2165" spans="1:10" s="2" customFormat="1" x14ac:dyDescent="0.25">
      <c r="A2165" s="6"/>
      <c r="C2165" s="6"/>
      <c r="D2165" s="25"/>
      <c r="E2165" s="25"/>
      <c r="F2165" s="23"/>
      <c r="G2165" s="15"/>
      <c r="H2165" s="15"/>
      <c r="I2165" s="15"/>
      <c r="J2165" s="15"/>
    </row>
    <row r="2166" spans="1:10" s="2" customFormat="1" x14ac:dyDescent="0.25">
      <c r="A2166" s="6"/>
      <c r="C2166" s="6"/>
      <c r="D2166" s="25"/>
      <c r="E2166" s="25"/>
      <c r="F2166" s="23"/>
      <c r="G2166" s="15"/>
      <c r="H2166" s="15"/>
      <c r="I2166" s="15"/>
      <c r="J2166" s="15"/>
    </row>
    <row r="2167" spans="1:10" s="2" customFormat="1" x14ac:dyDescent="0.25">
      <c r="A2167" s="6"/>
      <c r="C2167" s="6"/>
      <c r="D2167" s="25"/>
      <c r="E2167" s="25"/>
      <c r="F2167" s="23"/>
      <c r="G2167" s="15"/>
      <c r="H2167" s="15"/>
      <c r="I2167" s="15"/>
      <c r="J2167" s="15"/>
    </row>
    <row r="2168" spans="1:10" s="2" customFormat="1" x14ac:dyDescent="0.25">
      <c r="A2168" s="6"/>
      <c r="C2168" s="6"/>
      <c r="D2168" s="25"/>
      <c r="E2168" s="25"/>
      <c r="F2168" s="23"/>
      <c r="G2168" s="15"/>
      <c r="H2168" s="15"/>
      <c r="I2168" s="15"/>
      <c r="J2168" s="15"/>
    </row>
    <row r="2169" spans="1:10" s="2" customFormat="1" x14ac:dyDescent="0.25">
      <c r="A2169" s="6"/>
      <c r="C2169" s="6"/>
      <c r="D2169" s="25"/>
      <c r="E2169" s="25"/>
      <c r="F2169" s="23"/>
      <c r="G2169" s="15"/>
      <c r="H2169" s="15"/>
      <c r="I2169" s="15"/>
      <c r="J2169" s="15"/>
    </row>
    <row r="2170" spans="1:10" s="2" customFormat="1" x14ac:dyDescent="0.25">
      <c r="A2170" s="6"/>
      <c r="C2170" s="6"/>
      <c r="D2170" s="25"/>
      <c r="E2170" s="25"/>
      <c r="F2170" s="23"/>
      <c r="G2170" s="15"/>
      <c r="H2170" s="15"/>
      <c r="I2170" s="15"/>
      <c r="J2170" s="15"/>
    </row>
    <row r="2171" spans="1:10" s="2" customFormat="1" x14ac:dyDescent="0.25">
      <c r="A2171" s="6"/>
      <c r="C2171" s="6"/>
      <c r="D2171" s="25"/>
      <c r="E2171" s="25"/>
      <c r="F2171" s="23"/>
      <c r="G2171" s="15"/>
      <c r="H2171" s="15"/>
      <c r="I2171" s="15"/>
      <c r="J2171" s="15"/>
    </row>
    <row r="2172" spans="1:10" s="2" customFormat="1" x14ac:dyDescent="0.25">
      <c r="A2172" s="6"/>
      <c r="C2172" s="6"/>
      <c r="D2172" s="25"/>
      <c r="E2172" s="25"/>
      <c r="F2172" s="23"/>
      <c r="G2172" s="15"/>
      <c r="H2172" s="15"/>
      <c r="I2172" s="15"/>
      <c r="J2172" s="15"/>
    </row>
    <row r="2173" spans="1:10" s="2" customFormat="1" x14ac:dyDescent="0.25">
      <c r="A2173" s="6"/>
      <c r="C2173" s="6"/>
      <c r="D2173" s="25"/>
      <c r="E2173" s="25"/>
      <c r="F2173" s="23"/>
      <c r="G2173" s="15"/>
      <c r="H2173" s="15"/>
      <c r="I2173" s="15"/>
      <c r="J2173" s="15"/>
    </row>
    <row r="2174" spans="1:10" s="2" customFormat="1" x14ac:dyDescent="0.25">
      <c r="A2174" s="6"/>
      <c r="C2174" s="6"/>
      <c r="D2174" s="25"/>
      <c r="E2174" s="25"/>
      <c r="F2174" s="23"/>
      <c r="G2174" s="15"/>
      <c r="H2174" s="15"/>
      <c r="I2174" s="15"/>
      <c r="J2174" s="15"/>
    </row>
    <row r="2175" spans="1:10" s="2" customFormat="1" x14ac:dyDescent="0.25">
      <c r="A2175" s="6"/>
      <c r="C2175" s="6"/>
      <c r="D2175" s="25"/>
      <c r="E2175" s="25"/>
      <c r="F2175" s="23"/>
      <c r="G2175" s="15"/>
      <c r="H2175" s="15"/>
      <c r="I2175" s="15"/>
      <c r="J2175" s="15"/>
    </row>
    <row r="2176" spans="1:10" s="2" customFormat="1" x14ac:dyDescent="0.25">
      <c r="A2176" s="6"/>
      <c r="C2176" s="6"/>
      <c r="D2176" s="25"/>
      <c r="E2176" s="25"/>
      <c r="F2176" s="23"/>
      <c r="G2176" s="15"/>
      <c r="H2176" s="15"/>
      <c r="I2176" s="15"/>
      <c r="J2176" s="15"/>
    </row>
    <row r="2177" spans="1:10" s="2" customFormat="1" x14ac:dyDescent="0.25">
      <c r="A2177" s="6"/>
      <c r="C2177" s="6"/>
      <c r="D2177" s="25"/>
      <c r="E2177" s="25"/>
      <c r="F2177" s="23"/>
      <c r="G2177" s="15"/>
      <c r="H2177" s="15"/>
      <c r="I2177" s="15"/>
      <c r="J2177" s="15"/>
    </row>
    <row r="2178" spans="1:10" s="2" customFormat="1" x14ac:dyDescent="0.25">
      <c r="A2178" s="6"/>
      <c r="C2178" s="6"/>
      <c r="D2178" s="25"/>
      <c r="E2178" s="25"/>
      <c r="F2178" s="23"/>
      <c r="G2178" s="15"/>
      <c r="H2178" s="15"/>
      <c r="I2178" s="15"/>
      <c r="J2178" s="15"/>
    </row>
    <row r="2179" spans="1:10" s="2" customFormat="1" x14ac:dyDescent="0.25">
      <c r="A2179" s="6"/>
      <c r="C2179" s="6"/>
      <c r="D2179" s="25"/>
      <c r="E2179" s="25"/>
      <c r="F2179" s="23"/>
      <c r="G2179" s="15"/>
      <c r="H2179" s="15"/>
      <c r="I2179" s="15"/>
      <c r="J2179" s="15"/>
    </row>
    <row r="2180" spans="1:10" s="2" customFormat="1" x14ac:dyDescent="0.25">
      <c r="A2180" s="6"/>
      <c r="C2180" s="6"/>
      <c r="D2180" s="25"/>
      <c r="E2180" s="25"/>
      <c r="F2180" s="23"/>
      <c r="G2180" s="15"/>
      <c r="H2180" s="15"/>
      <c r="I2180" s="15"/>
      <c r="J2180" s="15"/>
    </row>
    <row r="2181" spans="1:10" s="2" customFormat="1" x14ac:dyDescent="0.25">
      <c r="A2181" s="6"/>
      <c r="C2181" s="6"/>
      <c r="D2181" s="25"/>
      <c r="E2181" s="25"/>
      <c r="F2181" s="23"/>
      <c r="G2181" s="15"/>
      <c r="H2181" s="15"/>
      <c r="I2181" s="15"/>
      <c r="J2181" s="15"/>
    </row>
    <row r="2182" spans="1:10" s="2" customFormat="1" x14ac:dyDescent="0.25">
      <c r="A2182" s="6"/>
      <c r="C2182" s="6"/>
      <c r="D2182" s="25"/>
      <c r="E2182" s="25"/>
      <c r="F2182" s="23"/>
      <c r="G2182" s="15"/>
      <c r="H2182" s="15"/>
      <c r="I2182" s="15"/>
      <c r="J2182" s="15"/>
    </row>
    <row r="2183" spans="1:10" s="2" customFormat="1" x14ac:dyDescent="0.25">
      <c r="A2183" s="6"/>
      <c r="C2183" s="6"/>
      <c r="D2183" s="25"/>
      <c r="E2183" s="25"/>
      <c r="F2183" s="23"/>
      <c r="G2183" s="15"/>
      <c r="H2183" s="15"/>
      <c r="I2183" s="15"/>
      <c r="J2183" s="15"/>
    </row>
    <row r="2184" spans="1:10" s="2" customFormat="1" x14ac:dyDescent="0.25">
      <c r="A2184" s="6"/>
      <c r="C2184" s="6"/>
      <c r="D2184" s="25"/>
      <c r="E2184" s="25"/>
      <c r="F2184" s="23"/>
      <c r="G2184" s="15"/>
      <c r="H2184" s="15"/>
      <c r="I2184" s="15"/>
      <c r="J2184" s="15"/>
    </row>
    <row r="2185" spans="1:10" s="2" customFormat="1" x14ac:dyDescent="0.25">
      <c r="A2185" s="6"/>
      <c r="C2185" s="6"/>
      <c r="D2185" s="25"/>
      <c r="E2185" s="25"/>
      <c r="F2185" s="23"/>
      <c r="G2185" s="15"/>
      <c r="H2185" s="15"/>
      <c r="I2185" s="15"/>
      <c r="J2185" s="15"/>
    </row>
    <row r="2186" spans="1:10" s="2" customFormat="1" x14ac:dyDescent="0.25">
      <c r="A2186" s="6"/>
      <c r="C2186" s="6"/>
      <c r="D2186" s="25"/>
      <c r="E2186" s="25"/>
      <c r="F2186" s="23"/>
      <c r="G2186" s="15"/>
      <c r="H2186" s="15"/>
      <c r="I2186" s="15"/>
      <c r="J2186" s="15"/>
    </row>
    <row r="2187" spans="1:10" s="2" customFormat="1" x14ac:dyDescent="0.25">
      <c r="A2187" s="6"/>
      <c r="C2187" s="6"/>
      <c r="D2187" s="25"/>
      <c r="E2187" s="25"/>
      <c r="F2187" s="23"/>
      <c r="G2187" s="15"/>
      <c r="H2187" s="15"/>
      <c r="I2187" s="15"/>
      <c r="J2187" s="15"/>
    </row>
    <row r="2188" spans="1:10" s="2" customFormat="1" x14ac:dyDescent="0.25">
      <c r="A2188" s="6"/>
      <c r="C2188" s="6"/>
      <c r="D2188" s="25"/>
      <c r="E2188" s="25"/>
      <c r="F2188" s="23"/>
      <c r="G2188" s="15"/>
      <c r="H2188" s="15"/>
      <c r="I2188" s="15"/>
      <c r="J2188" s="15"/>
    </row>
    <row r="2189" spans="1:10" s="2" customFormat="1" x14ac:dyDescent="0.25">
      <c r="A2189" s="6"/>
      <c r="C2189" s="6"/>
      <c r="D2189" s="25"/>
      <c r="E2189" s="25"/>
      <c r="F2189" s="23"/>
      <c r="G2189" s="15"/>
      <c r="H2189" s="15"/>
      <c r="I2189" s="15"/>
      <c r="J2189" s="15"/>
    </row>
    <row r="2190" spans="1:10" s="2" customFormat="1" x14ac:dyDescent="0.25">
      <c r="A2190" s="6"/>
      <c r="C2190" s="6"/>
      <c r="D2190" s="25"/>
      <c r="E2190" s="25"/>
      <c r="F2190" s="23"/>
      <c r="G2190" s="15"/>
      <c r="H2190" s="15"/>
      <c r="I2190" s="15"/>
      <c r="J2190" s="15"/>
    </row>
    <row r="2191" spans="1:10" s="2" customFormat="1" x14ac:dyDescent="0.25">
      <c r="A2191" s="6"/>
      <c r="C2191" s="6"/>
      <c r="D2191" s="25"/>
      <c r="E2191" s="25"/>
      <c r="F2191" s="23"/>
      <c r="G2191" s="15"/>
      <c r="H2191" s="15"/>
      <c r="I2191" s="15"/>
      <c r="J2191" s="15"/>
    </row>
    <row r="2192" spans="1:10" s="2" customFormat="1" x14ac:dyDescent="0.25">
      <c r="A2192" s="6"/>
      <c r="C2192" s="6"/>
      <c r="D2192" s="25"/>
      <c r="E2192" s="25"/>
      <c r="F2192" s="23"/>
      <c r="G2192" s="15"/>
      <c r="H2192" s="15"/>
      <c r="I2192" s="15"/>
      <c r="J2192" s="15"/>
    </row>
    <row r="2193" spans="1:10" s="2" customFormat="1" x14ac:dyDescent="0.25">
      <c r="A2193" s="6"/>
      <c r="C2193" s="6"/>
      <c r="D2193" s="25"/>
      <c r="E2193" s="25"/>
      <c r="F2193" s="23"/>
      <c r="G2193" s="15"/>
      <c r="H2193" s="15"/>
      <c r="I2193" s="15"/>
      <c r="J2193" s="15"/>
    </row>
    <row r="2194" spans="1:10" s="2" customFormat="1" x14ac:dyDescent="0.25">
      <c r="A2194" s="6"/>
      <c r="C2194" s="6"/>
      <c r="D2194" s="25"/>
      <c r="E2194" s="25"/>
      <c r="F2194" s="23"/>
      <c r="G2194" s="15"/>
      <c r="H2194" s="15"/>
      <c r="I2194" s="15"/>
      <c r="J2194" s="15"/>
    </row>
    <row r="2195" spans="1:10" s="2" customFormat="1" x14ac:dyDescent="0.25">
      <c r="A2195" s="6"/>
      <c r="C2195" s="6"/>
      <c r="D2195" s="25"/>
      <c r="E2195" s="25"/>
      <c r="F2195" s="23"/>
      <c r="G2195" s="15"/>
      <c r="H2195" s="15"/>
      <c r="I2195" s="15"/>
      <c r="J2195" s="15"/>
    </row>
    <row r="2196" spans="1:10" s="2" customFormat="1" x14ac:dyDescent="0.25">
      <c r="A2196" s="6"/>
      <c r="C2196" s="6"/>
      <c r="D2196" s="25"/>
      <c r="E2196" s="25"/>
      <c r="F2196" s="23"/>
      <c r="G2196" s="15"/>
      <c r="H2196" s="15"/>
      <c r="I2196" s="15"/>
      <c r="J2196" s="15"/>
    </row>
    <row r="2197" spans="1:10" s="2" customFormat="1" x14ac:dyDescent="0.25">
      <c r="A2197" s="6"/>
      <c r="C2197" s="6"/>
      <c r="D2197" s="25"/>
      <c r="E2197" s="25"/>
      <c r="F2197" s="23"/>
      <c r="G2197" s="15"/>
      <c r="H2197" s="15"/>
      <c r="I2197" s="15"/>
      <c r="J2197" s="15"/>
    </row>
    <row r="2198" spans="1:10" s="2" customFormat="1" x14ac:dyDescent="0.25">
      <c r="A2198" s="6"/>
      <c r="C2198" s="6"/>
      <c r="D2198" s="25"/>
      <c r="E2198" s="25"/>
      <c r="F2198" s="23"/>
      <c r="G2198" s="15"/>
      <c r="H2198" s="15"/>
      <c r="I2198" s="15"/>
      <c r="J2198" s="15"/>
    </row>
    <row r="2199" spans="1:10" s="2" customFormat="1" x14ac:dyDescent="0.25">
      <c r="A2199" s="6"/>
      <c r="C2199" s="6"/>
      <c r="D2199" s="25"/>
      <c r="E2199" s="25"/>
      <c r="F2199" s="23"/>
      <c r="G2199" s="15"/>
      <c r="H2199" s="15"/>
      <c r="I2199" s="15"/>
      <c r="J2199" s="15"/>
    </row>
    <row r="2200" spans="1:10" s="2" customFormat="1" x14ac:dyDescent="0.25">
      <c r="A2200" s="6"/>
      <c r="C2200" s="6"/>
      <c r="D2200" s="25"/>
      <c r="E2200" s="25"/>
      <c r="F2200" s="23"/>
      <c r="G2200" s="15"/>
      <c r="H2200" s="15"/>
      <c r="I2200" s="15"/>
      <c r="J2200" s="15"/>
    </row>
    <row r="2201" spans="1:10" s="2" customFormat="1" x14ac:dyDescent="0.25">
      <c r="A2201" s="6"/>
      <c r="C2201" s="6"/>
      <c r="D2201" s="25"/>
      <c r="E2201" s="25"/>
      <c r="F2201" s="23"/>
      <c r="G2201" s="15"/>
      <c r="H2201" s="15"/>
      <c r="I2201" s="15"/>
      <c r="J2201" s="15"/>
    </row>
    <row r="2202" spans="1:10" s="2" customFormat="1" x14ac:dyDescent="0.25">
      <c r="A2202" s="6"/>
      <c r="C2202" s="6"/>
      <c r="D2202" s="25"/>
      <c r="E2202" s="25"/>
      <c r="F2202" s="23"/>
      <c r="G2202" s="15"/>
      <c r="H2202" s="15"/>
      <c r="I2202" s="15"/>
      <c r="J2202" s="15"/>
    </row>
    <row r="2203" spans="1:10" s="2" customFormat="1" x14ac:dyDescent="0.25">
      <c r="A2203" s="6"/>
      <c r="C2203" s="6"/>
      <c r="D2203" s="25"/>
      <c r="E2203" s="25"/>
      <c r="F2203" s="23"/>
      <c r="G2203" s="15"/>
      <c r="H2203" s="15"/>
      <c r="I2203" s="15"/>
      <c r="J2203" s="15"/>
    </row>
    <row r="2204" spans="1:10" s="2" customFormat="1" x14ac:dyDescent="0.25">
      <c r="A2204" s="6"/>
      <c r="C2204" s="6"/>
      <c r="D2204" s="25"/>
      <c r="E2204" s="25"/>
      <c r="F2204" s="23"/>
      <c r="G2204" s="15"/>
      <c r="H2204" s="15"/>
      <c r="I2204" s="15"/>
      <c r="J2204" s="15"/>
    </row>
    <row r="2205" spans="1:10" s="2" customFormat="1" x14ac:dyDescent="0.25">
      <c r="A2205" s="6"/>
      <c r="C2205" s="6"/>
      <c r="D2205" s="25"/>
      <c r="E2205" s="25"/>
      <c r="F2205" s="23"/>
      <c r="G2205" s="15"/>
      <c r="H2205" s="15"/>
      <c r="I2205" s="15"/>
      <c r="J2205" s="15"/>
    </row>
    <row r="2206" spans="1:10" s="2" customFormat="1" x14ac:dyDescent="0.25">
      <c r="A2206" s="6"/>
      <c r="C2206" s="6"/>
      <c r="D2206" s="25"/>
      <c r="E2206" s="25"/>
      <c r="F2206" s="23"/>
      <c r="G2206" s="15"/>
      <c r="H2206" s="15"/>
      <c r="I2206" s="15"/>
      <c r="J2206" s="15"/>
    </row>
    <row r="2207" spans="1:10" s="2" customFormat="1" x14ac:dyDescent="0.25">
      <c r="A2207" s="6"/>
      <c r="C2207" s="6"/>
      <c r="D2207" s="25"/>
      <c r="E2207" s="25"/>
      <c r="F2207" s="23"/>
      <c r="G2207" s="15"/>
      <c r="H2207" s="15"/>
      <c r="I2207" s="15"/>
      <c r="J2207" s="15"/>
    </row>
    <row r="2208" spans="1:10" s="2" customFormat="1" x14ac:dyDescent="0.25">
      <c r="A2208" s="6"/>
      <c r="C2208" s="6"/>
      <c r="D2208" s="25"/>
      <c r="E2208" s="25"/>
      <c r="F2208" s="23"/>
      <c r="G2208" s="15"/>
      <c r="H2208" s="15"/>
      <c r="I2208" s="15"/>
      <c r="J2208" s="15"/>
    </row>
    <row r="2209" spans="1:10" s="2" customFormat="1" x14ac:dyDescent="0.25">
      <c r="A2209" s="6"/>
      <c r="C2209" s="6"/>
      <c r="D2209" s="25"/>
      <c r="E2209" s="25"/>
      <c r="F2209" s="23"/>
      <c r="G2209" s="15"/>
      <c r="H2209" s="15"/>
      <c r="I2209" s="15"/>
      <c r="J2209" s="15"/>
    </row>
    <row r="2210" spans="1:10" s="2" customFormat="1" x14ac:dyDescent="0.25">
      <c r="A2210" s="6"/>
      <c r="C2210" s="6"/>
      <c r="D2210" s="25"/>
      <c r="E2210" s="25"/>
      <c r="F2210" s="23"/>
      <c r="G2210" s="15"/>
      <c r="H2210" s="15"/>
      <c r="I2210" s="15"/>
      <c r="J2210" s="15"/>
    </row>
    <row r="2211" spans="1:10" s="2" customFormat="1" x14ac:dyDescent="0.25">
      <c r="A2211" s="6"/>
      <c r="C2211" s="6"/>
      <c r="D2211" s="25"/>
      <c r="E2211" s="25"/>
      <c r="F2211" s="23"/>
      <c r="G2211" s="15"/>
      <c r="H2211" s="15"/>
      <c r="I2211" s="15"/>
      <c r="J2211" s="15"/>
    </row>
    <row r="2212" spans="1:10" s="2" customFormat="1" x14ac:dyDescent="0.25">
      <c r="A2212" s="6"/>
      <c r="C2212" s="6"/>
      <c r="D2212" s="25"/>
      <c r="E2212" s="25"/>
      <c r="F2212" s="23"/>
      <c r="G2212" s="15"/>
      <c r="H2212" s="15"/>
      <c r="I2212" s="15"/>
      <c r="J2212" s="15"/>
    </row>
    <row r="2213" spans="1:10" s="2" customFormat="1" x14ac:dyDescent="0.25">
      <c r="A2213" s="6"/>
      <c r="C2213" s="6"/>
      <c r="D2213" s="25"/>
      <c r="E2213" s="25"/>
      <c r="F2213" s="23"/>
      <c r="G2213" s="15"/>
      <c r="H2213" s="15"/>
      <c r="I2213" s="15"/>
      <c r="J2213" s="15"/>
    </row>
    <row r="2214" spans="1:10" s="2" customFormat="1" x14ac:dyDescent="0.25">
      <c r="A2214" s="6"/>
      <c r="C2214" s="6"/>
      <c r="D2214" s="25"/>
      <c r="E2214" s="25"/>
      <c r="F2214" s="23"/>
      <c r="G2214" s="15"/>
      <c r="H2214" s="15"/>
      <c r="I2214" s="15"/>
      <c r="J2214" s="15"/>
    </row>
    <row r="2215" spans="1:10" s="2" customFormat="1" x14ac:dyDescent="0.25">
      <c r="A2215" s="6"/>
      <c r="C2215" s="6"/>
      <c r="D2215" s="25"/>
      <c r="E2215" s="25"/>
      <c r="F2215" s="23"/>
      <c r="G2215" s="15"/>
      <c r="H2215" s="15"/>
      <c r="I2215" s="15"/>
      <c r="J2215" s="15"/>
    </row>
    <row r="2216" spans="1:10" s="2" customFormat="1" x14ac:dyDescent="0.25">
      <c r="A2216" s="6"/>
      <c r="C2216" s="6"/>
      <c r="D2216" s="25"/>
      <c r="E2216" s="25"/>
      <c r="F2216" s="23"/>
      <c r="G2216" s="15"/>
      <c r="H2216" s="15"/>
      <c r="I2216" s="15"/>
      <c r="J2216" s="15"/>
    </row>
    <row r="2217" spans="1:10" s="2" customFormat="1" x14ac:dyDescent="0.25">
      <c r="A2217" s="6"/>
      <c r="C2217" s="6"/>
      <c r="D2217" s="25"/>
      <c r="E2217" s="25"/>
      <c r="F2217" s="23"/>
      <c r="G2217" s="15"/>
      <c r="H2217" s="15"/>
      <c r="I2217" s="15"/>
      <c r="J2217" s="15"/>
    </row>
    <row r="2218" spans="1:10" s="2" customFormat="1" x14ac:dyDescent="0.25">
      <c r="A2218" s="6"/>
      <c r="C2218" s="6"/>
      <c r="D2218" s="25"/>
      <c r="E2218" s="25"/>
      <c r="F2218" s="23"/>
      <c r="G2218" s="15"/>
      <c r="H2218" s="15"/>
      <c r="I2218" s="15"/>
      <c r="J2218" s="15"/>
    </row>
    <row r="2219" spans="1:10" s="2" customFormat="1" x14ac:dyDescent="0.25">
      <c r="A2219" s="6"/>
      <c r="C2219" s="6"/>
      <c r="D2219" s="25"/>
      <c r="E2219" s="25"/>
      <c r="F2219" s="23"/>
      <c r="G2219" s="15"/>
      <c r="H2219" s="15"/>
      <c r="I2219" s="15"/>
      <c r="J2219" s="15"/>
    </row>
    <row r="2220" spans="1:10" s="2" customFormat="1" x14ac:dyDescent="0.25">
      <c r="A2220" s="6"/>
      <c r="C2220" s="6"/>
      <c r="D2220" s="25"/>
      <c r="E2220" s="25"/>
      <c r="F2220" s="23"/>
      <c r="G2220" s="15"/>
      <c r="H2220" s="15"/>
      <c r="I2220" s="15"/>
      <c r="J2220" s="15"/>
    </row>
    <row r="2221" spans="1:10" s="2" customFormat="1" x14ac:dyDescent="0.25">
      <c r="A2221" s="6"/>
      <c r="C2221" s="6"/>
      <c r="D2221" s="25"/>
      <c r="E2221" s="25"/>
      <c r="F2221" s="23"/>
      <c r="G2221" s="15"/>
      <c r="H2221" s="15"/>
      <c r="I2221" s="15"/>
      <c r="J2221" s="15"/>
    </row>
    <row r="2222" spans="1:10" s="2" customFormat="1" x14ac:dyDescent="0.25">
      <c r="A2222" s="6"/>
      <c r="C2222" s="6"/>
      <c r="D2222" s="25"/>
      <c r="E2222" s="25"/>
      <c r="F2222" s="23"/>
      <c r="G2222" s="15"/>
      <c r="H2222" s="15"/>
      <c r="I2222" s="15"/>
      <c r="J2222" s="15"/>
    </row>
    <row r="2223" spans="1:10" s="2" customFormat="1" x14ac:dyDescent="0.25">
      <c r="A2223" s="6"/>
      <c r="C2223" s="6"/>
      <c r="D2223" s="25"/>
      <c r="E2223" s="25"/>
      <c r="F2223" s="23"/>
      <c r="G2223" s="15"/>
      <c r="H2223" s="15"/>
      <c r="I2223" s="15"/>
      <c r="J2223" s="15"/>
    </row>
    <row r="2224" spans="1:10" s="2" customFormat="1" x14ac:dyDescent="0.25">
      <c r="A2224" s="6"/>
      <c r="C2224" s="6"/>
      <c r="D2224" s="25"/>
      <c r="E2224" s="25"/>
      <c r="F2224" s="23"/>
      <c r="G2224" s="15"/>
      <c r="H2224" s="15"/>
      <c r="I2224" s="15"/>
      <c r="J2224" s="15"/>
    </row>
    <row r="2225" spans="1:10" s="2" customFormat="1" x14ac:dyDescent="0.25">
      <c r="A2225" s="6"/>
      <c r="C2225" s="6"/>
      <c r="D2225" s="25"/>
      <c r="E2225" s="25"/>
      <c r="F2225" s="23"/>
      <c r="G2225" s="15"/>
      <c r="H2225" s="15"/>
      <c r="I2225" s="15"/>
      <c r="J2225" s="15"/>
    </row>
    <row r="2226" spans="1:10" s="2" customFormat="1" x14ac:dyDescent="0.25">
      <c r="A2226" s="6"/>
      <c r="C2226" s="6"/>
      <c r="D2226" s="25"/>
      <c r="E2226" s="25"/>
      <c r="F2226" s="23"/>
      <c r="G2226" s="15"/>
      <c r="H2226" s="15"/>
      <c r="I2226" s="15"/>
      <c r="J2226" s="15"/>
    </row>
    <row r="2227" spans="1:10" s="2" customFormat="1" x14ac:dyDescent="0.25">
      <c r="A2227" s="6"/>
      <c r="C2227" s="6"/>
      <c r="D2227" s="25"/>
      <c r="E2227" s="25"/>
      <c r="F2227" s="23"/>
      <c r="G2227" s="15"/>
      <c r="H2227" s="15"/>
      <c r="I2227" s="15"/>
      <c r="J2227" s="15"/>
    </row>
    <row r="2228" spans="1:10" s="2" customFormat="1" x14ac:dyDescent="0.25">
      <c r="A2228" s="6"/>
      <c r="C2228" s="6"/>
      <c r="D2228" s="25"/>
      <c r="E2228" s="25"/>
      <c r="F2228" s="23"/>
      <c r="G2228" s="15"/>
      <c r="H2228" s="15"/>
      <c r="I2228" s="15"/>
      <c r="J2228" s="15"/>
    </row>
    <row r="2229" spans="1:10" s="2" customFormat="1" x14ac:dyDescent="0.25">
      <c r="A2229" s="6"/>
      <c r="C2229" s="6"/>
      <c r="D2229" s="25"/>
      <c r="E2229" s="25"/>
      <c r="F2229" s="23"/>
      <c r="G2229" s="15"/>
      <c r="H2229" s="15"/>
      <c r="I2229" s="15"/>
      <c r="J2229" s="15"/>
    </row>
    <row r="2230" spans="1:10" s="2" customFormat="1" x14ac:dyDescent="0.25">
      <c r="A2230" s="6"/>
      <c r="C2230" s="6"/>
      <c r="D2230" s="25"/>
      <c r="E2230" s="25"/>
      <c r="F2230" s="23"/>
      <c r="G2230" s="15"/>
      <c r="H2230" s="15"/>
      <c r="I2230" s="15"/>
      <c r="J2230" s="15"/>
    </row>
    <row r="2231" spans="1:10" s="2" customFormat="1" x14ac:dyDescent="0.25">
      <c r="A2231" s="6"/>
      <c r="C2231" s="6"/>
      <c r="D2231" s="25"/>
      <c r="E2231" s="25"/>
      <c r="F2231" s="23"/>
      <c r="G2231" s="15"/>
      <c r="H2231" s="15"/>
      <c r="I2231" s="15"/>
      <c r="J2231" s="15"/>
    </row>
    <row r="2232" spans="1:10" s="2" customFormat="1" x14ac:dyDescent="0.25">
      <c r="A2232" s="6"/>
      <c r="C2232" s="6"/>
      <c r="D2232" s="25"/>
      <c r="E2232" s="25"/>
      <c r="F2232" s="23"/>
      <c r="G2232" s="15"/>
      <c r="H2232" s="15"/>
      <c r="I2232" s="15"/>
      <c r="J2232" s="15"/>
    </row>
    <row r="2233" spans="1:10" s="2" customFormat="1" x14ac:dyDescent="0.25">
      <c r="A2233" s="6"/>
      <c r="C2233" s="6"/>
      <c r="D2233" s="25"/>
      <c r="E2233" s="25"/>
      <c r="F2233" s="23"/>
      <c r="G2233" s="15"/>
      <c r="H2233" s="15"/>
      <c r="I2233" s="15"/>
      <c r="J2233" s="15"/>
    </row>
    <row r="2234" spans="1:10" s="2" customFormat="1" x14ac:dyDescent="0.25">
      <c r="A2234" s="6"/>
      <c r="C2234" s="6"/>
      <c r="D2234" s="25"/>
      <c r="E2234" s="25"/>
      <c r="F2234" s="23"/>
      <c r="G2234" s="15"/>
      <c r="H2234" s="15"/>
      <c r="I2234" s="15"/>
      <c r="J2234" s="15"/>
    </row>
    <row r="2235" spans="1:10" s="2" customFormat="1" x14ac:dyDescent="0.25">
      <c r="A2235" s="6"/>
      <c r="C2235" s="6"/>
      <c r="D2235" s="25"/>
      <c r="E2235" s="25"/>
      <c r="F2235" s="23"/>
      <c r="G2235" s="15"/>
      <c r="H2235" s="15"/>
      <c r="I2235" s="15"/>
      <c r="J2235" s="15"/>
    </row>
    <row r="2236" spans="1:10" s="2" customFormat="1" x14ac:dyDescent="0.25">
      <c r="A2236" s="6"/>
      <c r="C2236" s="6"/>
      <c r="D2236" s="25"/>
      <c r="E2236" s="25"/>
      <c r="F2236" s="23"/>
      <c r="G2236" s="15"/>
      <c r="H2236" s="15"/>
      <c r="I2236" s="15"/>
      <c r="J2236" s="15"/>
    </row>
    <row r="2237" spans="1:10" s="2" customFormat="1" x14ac:dyDescent="0.25">
      <c r="A2237" s="6"/>
      <c r="C2237" s="6"/>
      <c r="D2237" s="25"/>
      <c r="E2237" s="25"/>
      <c r="F2237" s="23"/>
      <c r="G2237" s="15"/>
      <c r="H2237" s="15"/>
      <c r="I2237" s="15"/>
      <c r="J2237" s="15"/>
    </row>
    <row r="2238" spans="1:10" s="2" customFormat="1" x14ac:dyDescent="0.25">
      <c r="A2238" s="6"/>
      <c r="C2238" s="6"/>
      <c r="D2238" s="25"/>
      <c r="E2238" s="25"/>
      <c r="F2238" s="23"/>
      <c r="G2238" s="15"/>
      <c r="H2238" s="15"/>
      <c r="I2238" s="15"/>
      <c r="J2238" s="15"/>
    </row>
    <row r="2239" spans="1:10" s="2" customFormat="1" x14ac:dyDescent="0.25">
      <c r="A2239" s="6"/>
      <c r="C2239" s="6"/>
      <c r="D2239" s="25"/>
      <c r="E2239" s="25"/>
      <c r="F2239" s="23"/>
      <c r="G2239" s="15"/>
      <c r="H2239" s="15"/>
      <c r="I2239" s="15"/>
      <c r="J2239" s="15"/>
    </row>
    <row r="2240" spans="1:10" s="2" customFormat="1" x14ac:dyDescent="0.25">
      <c r="A2240" s="6"/>
      <c r="C2240" s="6"/>
      <c r="D2240" s="25"/>
      <c r="E2240" s="25"/>
      <c r="F2240" s="23"/>
      <c r="G2240" s="15"/>
      <c r="H2240" s="15"/>
      <c r="I2240" s="15"/>
      <c r="J2240" s="15"/>
    </row>
    <row r="2241" spans="1:10" s="2" customFormat="1" x14ac:dyDescent="0.25">
      <c r="A2241" s="6"/>
      <c r="C2241" s="6"/>
      <c r="D2241" s="25"/>
      <c r="E2241" s="25"/>
      <c r="F2241" s="23"/>
      <c r="G2241" s="15"/>
      <c r="H2241" s="15"/>
      <c r="I2241" s="15"/>
      <c r="J2241" s="15"/>
    </row>
    <row r="2242" spans="1:10" s="2" customFormat="1" x14ac:dyDescent="0.25">
      <c r="A2242" s="6"/>
      <c r="C2242" s="6"/>
      <c r="D2242" s="25"/>
      <c r="E2242" s="25"/>
      <c r="F2242" s="23"/>
      <c r="G2242" s="15"/>
      <c r="H2242" s="15"/>
      <c r="I2242" s="15"/>
      <c r="J2242" s="15"/>
    </row>
    <row r="2243" spans="1:10" s="2" customFormat="1" x14ac:dyDescent="0.25">
      <c r="A2243" s="6"/>
      <c r="C2243" s="6"/>
      <c r="D2243" s="25"/>
      <c r="E2243" s="25"/>
      <c r="F2243" s="23"/>
      <c r="G2243" s="15"/>
      <c r="H2243" s="15"/>
      <c r="I2243" s="15"/>
      <c r="J2243" s="15"/>
    </row>
    <row r="2244" spans="1:10" s="2" customFormat="1" x14ac:dyDescent="0.25">
      <c r="A2244" s="6"/>
      <c r="C2244" s="6"/>
      <c r="D2244" s="25"/>
      <c r="E2244" s="25"/>
      <c r="F2244" s="23"/>
      <c r="G2244" s="15"/>
      <c r="H2244" s="15"/>
      <c r="I2244" s="15"/>
      <c r="J2244" s="15"/>
    </row>
    <row r="2245" spans="1:10" s="2" customFormat="1" x14ac:dyDescent="0.25">
      <c r="A2245" s="6"/>
      <c r="C2245" s="6"/>
      <c r="D2245" s="25"/>
      <c r="E2245" s="25"/>
      <c r="F2245" s="23"/>
      <c r="G2245" s="15"/>
      <c r="H2245" s="15"/>
      <c r="I2245" s="15"/>
      <c r="J2245" s="15"/>
    </row>
    <row r="2246" spans="1:10" s="2" customFormat="1" x14ac:dyDescent="0.25">
      <c r="A2246" s="6"/>
      <c r="C2246" s="6"/>
      <c r="D2246" s="25"/>
      <c r="E2246" s="25"/>
      <c r="F2246" s="23"/>
      <c r="G2246" s="15"/>
      <c r="H2246" s="15"/>
      <c r="I2246" s="15"/>
      <c r="J2246" s="15"/>
    </row>
    <row r="2247" spans="1:10" s="2" customFormat="1" x14ac:dyDescent="0.25">
      <c r="A2247" s="6"/>
      <c r="C2247" s="6"/>
      <c r="D2247" s="25"/>
      <c r="E2247" s="25"/>
      <c r="F2247" s="23"/>
      <c r="G2247" s="15"/>
      <c r="H2247" s="15"/>
      <c r="I2247" s="15"/>
      <c r="J2247" s="15"/>
    </row>
    <row r="2248" spans="1:10" s="2" customFormat="1" x14ac:dyDescent="0.25">
      <c r="A2248" s="6"/>
      <c r="C2248" s="6"/>
      <c r="D2248" s="25"/>
      <c r="E2248" s="25"/>
      <c r="F2248" s="23"/>
      <c r="G2248" s="15"/>
      <c r="H2248" s="15"/>
      <c r="I2248" s="15"/>
      <c r="J2248" s="15"/>
    </row>
    <row r="2249" spans="1:10" s="2" customFormat="1" x14ac:dyDescent="0.25">
      <c r="A2249" s="6"/>
      <c r="C2249" s="6"/>
      <c r="D2249" s="25"/>
      <c r="E2249" s="25"/>
      <c r="F2249" s="23"/>
      <c r="G2249" s="15"/>
      <c r="H2249" s="15"/>
      <c r="I2249" s="15"/>
      <c r="J2249" s="15"/>
    </row>
    <row r="2250" spans="1:10" s="2" customFormat="1" x14ac:dyDescent="0.25">
      <c r="A2250" s="6"/>
      <c r="C2250" s="6"/>
      <c r="D2250" s="25"/>
      <c r="E2250" s="25"/>
      <c r="F2250" s="23"/>
      <c r="G2250" s="15"/>
      <c r="H2250" s="15"/>
      <c r="I2250" s="15"/>
      <c r="J2250" s="15"/>
    </row>
    <row r="2251" spans="1:10" s="2" customFormat="1" x14ac:dyDescent="0.25">
      <c r="A2251" s="6"/>
      <c r="C2251" s="6"/>
      <c r="D2251" s="25"/>
      <c r="E2251" s="25"/>
      <c r="F2251" s="23"/>
      <c r="G2251" s="15"/>
      <c r="H2251" s="15"/>
      <c r="I2251" s="15"/>
      <c r="J2251" s="15"/>
    </row>
    <row r="2252" spans="1:10" s="2" customFormat="1" x14ac:dyDescent="0.25">
      <c r="A2252" s="6"/>
      <c r="C2252" s="6"/>
      <c r="D2252" s="25"/>
      <c r="E2252" s="25"/>
      <c r="F2252" s="23"/>
      <c r="G2252" s="15"/>
      <c r="H2252" s="15"/>
      <c r="I2252" s="15"/>
      <c r="J2252" s="15"/>
    </row>
    <row r="2253" spans="1:10" s="2" customFormat="1" x14ac:dyDescent="0.25">
      <c r="A2253" s="6"/>
      <c r="C2253" s="6"/>
      <c r="D2253" s="25"/>
      <c r="E2253" s="25"/>
      <c r="F2253" s="23"/>
      <c r="G2253" s="15"/>
      <c r="H2253" s="15"/>
      <c r="I2253" s="15"/>
      <c r="J2253" s="15"/>
    </row>
    <row r="2254" spans="1:10" s="2" customFormat="1" x14ac:dyDescent="0.25">
      <c r="A2254" s="6"/>
      <c r="C2254" s="6"/>
      <c r="D2254" s="25"/>
      <c r="E2254" s="25"/>
      <c r="F2254" s="23"/>
      <c r="G2254" s="15"/>
      <c r="H2254" s="15"/>
      <c r="I2254" s="15"/>
      <c r="J2254" s="15"/>
    </row>
    <row r="2255" spans="1:10" s="2" customFormat="1" x14ac:dyDescent="0.25">
      <c r="A2255" s="6"/>
      <c r="C2255" s="6"/>
      <c r="D2255" s="25"/>
      <c r="E2255" s="25"/>
      <c r="F2255" s="23"/>
      <c r="G2255" s="15"/>
      <c r="H2255" s="15"/>
      <c r="I2255" s="15"/>
      <c r="J2255" s="15"/>
    </row>
    <row r="2256" spans="1:10" s="2" customFormat="1" x14ac:dyDescent="0.25">
      <c r="A2256" s="6"/>
      <c r="C2256" s="6"/>
      <c r="D2256" s="25"/>
      <c r="E2256" s="25"/>
      <c r="F2256" s="23"/>
      <c r="G2256" s="15"/>
      <c r="H2256" s="15"/>
      <c r="I2256" s="15"/>
      <c r="J2256" s="15"/>
    </row>
    <row r="2257" spans="1:10" s="2" customFormat="1" x14ac:dyDescent="0.25">
      <c r="A2257" s="6"/>
      <c r="C2257" s="6"/>
      <c r="D2257" s="25"/>
      <c r="E2257" s="25"/>
      <c r="F2257" s="23"/>
      <c r="G2257" s="15"/>
      <c r="H2257" s="15"/>
      <c r="I2257" s="15"/>
      <c r="J2257" s="15"/>
    </row>
    <row r="2258" spans="1:10" s="2" customFormat="1" x14ac:dyDescent="0.25">
      <c r="A2258" s="6"/>
      <c r="C2258" s="6"/>
      <c r="D2258" s="25"/>
      <c r="E2258" s="25"/>
      <c r="F2258" s="23"/>
      <c r="G2258" s="15"/>
      <c r="H2258" s="15"/>
      <c r="I2258" s="15"/>
      <c r="J2258" s="15"/>
    </row>
    <row r="2259" spans="1:10" s="2" customFormat="1" x14ac:dyDescent="0.25">
      <c r="A2259" s="6"/>
      <c r="C2259" s="6"/>
      <c r="D2259" s="25"/>
      <c r="E2259" s="25"/>
      <c r="F2259" s="23"/>
      <c r="G2259" s="15"/>
      <c r="H2259" s="15"/>
      <c r="I2259" s="15"/>
      <c r="J2259" s="15"/>
    </row>
    <row r="2260" spans="1:10" s="2" customFormat="1" x14ac:dyDescent="0.25">
      <c r="A2260" s="6"/>
      <c r="C2260" s="6"/>
      <c r="D2260" s="25"/>
      <c r="E2260" s="25"/>
      <c r="F2260" s="23"/>
      <c r="G2260" s="15"/>
      <c r="H2260" s="15"/>
      <c r="I2260" s="15"/>
      <c r="J2260" s="15"/>
    </row>
    <row r="2261" spans="1:10" s="2" customFormat="1" x14ac:dyDescent="0.25">
      <c r="A2261" s="6"/>
      <c r="C2261" s="6"/>
      <c r="D2261" s="25"/>
      <c r="E2261" s="25"/>
      <c r="F2261" s="23"/>
      <c r="G2261" s="15"/>
      <c r="H2261" s="15"/>
      <c r="I2261" s="15"/>
      <c r="J2261" s="15"/>
    </row>
    <row r="2262" spans="1:10" s="2" customFormat="1" x14ac:dyDescent="0.25">
      <c r="A2262" s="6"/>
      <c r="C2262" s="6"/>
      <c r="D2262" s="25"/>
      <c r="E2262" s="25"/>
      <c r="F2262" s="23"/>
      <c r="G2262" s="15"/>
      <c r="H2262" s="15"/>
      <c r="I2262" s="15"/>
      <c r="J2262" s="15"/>
    </row>
    <row r="2263" spans="1:10" s="2" customFormat="1" x14ac:dyDescent="0.25">
      <c r="A2263" s="6"/>
      <c r="C2263" s="6"/>
      <c r="D2263" s="25"/>
      <c r="E2263" s="25"/>
      <c r="F2263" s="23"/>
      <c r="G2263" s="15"/>
      <c r="H2263" s="15"/>
      <c r="I2263" s="15"/>
      <c r="J2263" s="15"/>
    </row>
    <row r="2264" spans="1:10" s="2" customFormat="1" x14ac:dyDescent="0.25">
      <c r="A2264" s="6"/>
      <c r="C2264" s="6"/>
      <c r="D2264" s="25"/>
      <c r="E2264" s="25"/>
      <c r="F2264" s="23"/>
      <c r="G2264" s="15"/>
      <c r="H2264" s="15"/>
      <c r="I2264" s="15"/>
      <c r="J2264" s="15"/>
    </row>
    <row r="2265" spans="1:10" s="2" customFormat="1" x14ac:dyDescent="0.25">
      <c r="A2265" s="6"/>
      <c r="C2265" s="6"/>
      <c r="D2265" s="25"/>
      <c r="E2265" s="25"/>
      <c r="F2265" s="23"/>
      <c r="G2265" s="15"/>
      <c r="H2265" s="15"/>
      <c r="I2265" s="15"/>
      <c r="J2265" s="15"/>
    </row>
    <row r="2266" spans="1:10" s="2" customFormat="1" x14ac:dyDescent="0.25">
      <c r="A2266" s="6"/>
      <c r="C2266" s="6"/>
      <c r="D2266" s="25"/>
      <c r="E2266" s="25"/>
      <c r="F2266" s="23"/>
      <c r="G2266" s="15"/>
      <c r="H2266" s="15"/>
      <c r="I2266" s="15"/>
      <c r="J2266" s="15"/>
    </row>
    <row r="2267" spans="1:10" s="2" customFormat="1" x14ac:dyDescent="0.25">
      <c r="A2267" s="6"/>
      <c r="C2267" s="6"/>
      <c r="D2267" s="25"/>
      <c r="E2267" s="25"/>
      <c r="F2267" s="23"/>
      <c r="G2267" s="15"/>
      <c r="H2267" s="15"/>
      <c r="I2267" s="15"/>
      <c r="J2267" s="15"/>
    </row>
    <row r="2268" spans="1:10" s="2" customFormat="1" x14ac:dyDescent="0.25">
      <c r="A2268" s="6"/>
      <c r="C2268" s="6"/>
      <c r="D2268" s="25"/>
      <c r="E2268" s="25"/>
      <c r="F2268" s="23"/>
      <c r="G2268" s="15"/>
      <c r="H2268" s="15"/>
      <c r="I2268" s="15"/>
      <c r="J2268" s="15"/>
    </row>
    <row r="2269" spans="1:10" s="2" customFormat="1" x14ac:dyDescent="0.25">
      <c r="A2269" s="6"/>
      <c r="C2269" s="6"/>
      <c r="D2269" s="25"/>
      <c r="E2269" s="25"/>
      <c r="F2269" s="23"/>
      <c r="G2269" s="15"/>
      <c r="H2269" s="15"/>
      <c r="I2269" s="15"/>
      <c r="J2269" s="15"/>
    </row>
    <row r="2270" spans="1:10" s="2" customFormat="1" x14ac:dyDescent="0.25">
      <c r="A2270" s="6"/>
      <c r="C2270" s="6"/>
      <c r="D2270" s="25"/>
      <c r="E2270" s="25"/>
      <c r="F2270" s="23"/>
      <c r="G2270" s="15"/>
      <c r="H2270" s="15"/>
      <c r="I2270" s="15"/>
      <c r="J2270" s="15"/>
    </row>
    <row r="2271" spans="1:10" s="2" customFormat="1" x14ac:dyDescent="0.25">
      <c r="A2271" s="6"/>
      <c r="C2271" s="6"/>
      <c r="D2271" s="25"/>
      <c r="E2271" s="25"/>
      <c r="F2271" s="23"/>
      <c r="G2271" s="15"/>
      <c r="H2271" s="15"/>
      <c r="I2271" s="15"/>
      <c r="J2271" s="15"/>
    </row>
    <row r="2272" spans="1:10" s="2" customFormat="1" x14ac:dyDescent="0.25">
      <c r="A2272" s="6"/>
      <c r="C2272" s="6"/>
      <c r="D2272" s="25"/>
      <c r="E2272" s="25"/>
      <c r="F2272" s="23"/>
      <c r="G2272" s="15"/>
      <c r="H2272" s="15"/>
      <c r="I2272" s="15"/>
      <c r="J2272" s="15"/>
    </row>
    <row r="2273" spans="1:10" s="2" customFormat="1" x14ac:dyDescent="0.25">
      <c r="A2273" s="6"/>
      <c r="C2273" s="6"/>
      <c r="D2273" s="25"/>
      <c r="E2273" s="25"/>
      <c r="F2273" s="23"/>
      <c r="G2273" s="15"/>
      <c r="H2273" s="15"/>
      <c r="I2273" s="15"/>
      <c r="J2273" s="15"/>
    </row>
    <row r="2274" spans="1:10" s="2" customFormat="1" x14ac:dyDescent="0.25">
      <c r="A2274" s="6"/>
      <c r="C2274" s="6"/>
      <c r="D2274" s="25"/>
      <c r="E2274" s="25"/>
      <c r="F2274" s="23"/>
      <c r="G2274" s="15"/>
      <c r="H2274" s="15"/>
      <c r="I2274" s="15"/>
      <c r="J2274" s="15"/>
    </row>
    <row r="2275" spans="1:10" s="2" customFormat="1" x14ac:dyDescent="0.25">
      <c r="A2275" s="6"/>
      <c r="C2275" s="6"/>
      <c r="D2275" s="25"/>
      <c r="E2275" s="25"/>
      <c r="F2275" s="23"/>
      <c r="G2275" s="15"/>
      <c r="H2275" s="15"/>
      <c r="I2275" s="15"/>
      <c r="J2275" s="15"/>
    </row>
    <row r="2276" spans="1:10" s="2" customFormat="1" x14ac:dyDescent="0.25">
      <c r="A2276" s="6"/>
      <c r="C2276" s="6"/>
      <c r="D2276" s="25"/>
      <c r="E2276" s="25"/>
      <c r="F2276" s="23"/>
      <c r="G2276" s="15"/>
      <c r="H2276" s="15"/>
      <c r="I2276" s="15"/>
      <c r="J2276" s="15"/>
    </row>
    <row r="2277" spans="1:10" s="2" customFormat="1" x14ac:dyDescent="0.25">
      <c r="A2277" s="6"/>
      <c r="C2277" s="6"/>
      <c r="D2277" s="25"/>
      <c r="E2277" s="25"/>
      <c r="F2277" s="23"/>
      <c r="G2277" s="15"/>
      <c r="H2277" s="15"/>
      <c r="I2277" s="15"/>
      <c r="J2277" s="15"/>
    </row>
    <row r="2278" spans="1:10" s="2" customFormat="1" x14ac:dyDescent="0.25">
      <c r="A2278" s="6"/>
      <c r="C2278" s="6"/>
      <c r="D2278" s="25"/>
      <c r="E2278" s="25"/>
      <c r="F2278" s="23"/>
      <c r="G2278" s="15"/>
      <c r="H2278" s="15"/>
      <c r="I2278" s="15"/>
      <c r="J2278" s="15"/>
    </row>
    <row r="2279" spans="1:10" s="2" customFormat="1" x14ac:dyDescent="0.25">
      <c r="A2279" s="6"/>
      <c r="C2279" s="6"/>
      <c r="D2279" s="25"/>
      <c r="E2279" s="25"/>
      <c r="F2279" s="23"/>
      <c r="G2279" s="15"/>
      <c r="H2279" s="15"/>
      <c r="I2279" s="15"/>
      <c r="J2279" s="15"/>
    </row>
    <row r="2280" spans="1:10" s="2" customFormat="1" x14ac:dyDescent="0.25">
      <c r="A2280" s="6"/>
      <c r="C2280" s="6"/>
      <c r="D2280" s="25"/>
      <c r="E2280" s="25"/>
      <c r="F2280" s="23"/>
      <c r="G2280" s="15"/>
      <c r="H2280" s="15"/>
      <c r="I2280" s="15"/>
      <c r="J2280" s="15"/>
    </row>
    <row r="2281" spans="1:10" s="2" customFormat="1" x14ac:dyDescent="0.25">
      <c r="A2281" s="6"/>
      <c r="C2281" s="6"/>
      <c r="D2281" s="25"/>
      <c r="E2281" s="25"/>
      <c r="F2281" s="23"/>
      <c r="G2281" s="15"/>
      <c r="H2281" s="15"/>
      <c r="I2281" s="15"/>
      <c r="J2281" s="15"/>
    </row>
    <row r="2282" spans="1:10" s="2" customFormat="1" x14ac:dyDescent="0.25">
      <c r="A2282" s="6"/>
      <c r="C2282" s="6"/>
      <c r="D2282" s="25"/>
      <c r="E2282" s="25"/>
      <c r="F2282" s="23"/>
      <c r="G2282" s="15"/>
      <c r="H2282" s="15"/>
      <c r="I2282" s="15"/>
      <c r="J2282" s="15"/>
    </row>
    <row r="2283" spans="1:10" s="2" customFormat="1" x14ac:dyDescent="0.25">
      <c r="A2283" s="6"/>
      <c r="C2283" s="6"/>
      <c r="D2283" s="25"/>
      <c r="E2283" s="25"/>
      <c r="F2283" s="23"/>
      <c r="G2283" s="15"/>
      <c r="H2283" s="15"/>
      <c r="I2283" s="15"/>
      <c r="J2283" s="15"/>
    </row>
    <row r="2284" spans="1:10" s="2" customFormat="1" x14ac:dyDescent="0.25">
      <c r="A2284" s="6"/>
      <c r="C2284" s="6"/>
      <c r="D2284" s="25"/>
      <c r="E2284" s="25"/>
      <c r="F2284" s="23"/>
      <c r="G2284" s="15"/>
      <c r="H2284" s="15"/>
      <c r="I2284" s="15"/>
      <c r="J2284" s="15"/>
    </row>
    <row r="2285" spans="1:10" s="2" customFormat="1" x14ac:dyDescent="0.25">
      <c r="A2285" s="6"/>
      <c r="C2285" s="6"/>
      <c r="D2285" s="25"/>
      <c r="E2285" s="25"/>
      <c r="F2285" s="23"/>
      <c r="G2285" s="15"/>
      <c r="H2285" s="15"/>
      <c r="I2285" s="15"/>
      <c r="J2285" s="15"/>
    </row>
    <row r="2286" spans="1:10" s="2" customFormat="1" x14ac:dyDescent="0.25">
      <c r="A2286" s="6"/>
      <c r="C2286" s="6"/>
      <c r="D2286" s="25"/>
      <c r="E2286" s="25"/>
      <c r="F2286" s="23"/>
      <c r="G2286" s="15"/>
      <c r="H2286" s="15"/>
      <c r="I2286" s="15"/>
      <c r="J2286" s="15"/>
    </row>
    <row r="2287" spans="1:10" s="2" customFormat="1" x14ac:dyDescent="0.25">
      <c r="A2287" s="6"/>
      <c r="C2287" s="6"/>
      <c r="D2287" s="25"/>
      <c r="E2287" s="25"/>
      <c r="F2287" s="23"/>
      <c r="G2287" s="15"/>
      <c r="H2287" s="15"/>
      <c r="I2287" s="15"/>
      <c r="J2287" s="15"/>
    </row>
    <row r="2288" spans="1:10" s="2" customFormat="1" x14ac:dyDescent="0.25">
      <c r="A2288" s="6"/>
      <c r="C2288" s="6"/>
      <c r="D2288" s="25"/>
      <c r="E2288" s="25"/>
      <c r="F2288" s="23"/>
      <c r="G2288" s="15"/>
      <c r="H2288" s="15"/>
      <c r="I2288" s="15"/>
      <c r="J2288" s="15"/>
    </row>
    <row r="2289" spans="1:10" s="2" customFormat="1" x14ac:dyDescent="0.25">
      <c r="A2289" s="6"/>
      <c r="C2289" s="6"/>
      <c r="D2289" s="25"/>
      <c r="E2289" s="25"/>
      <c r="F2289" s="23"/>
      <c r="G2289" s="15"/>
      <c r="H2289" s="15"/>
      <c r="I2289" s="15"/>
      <c r="J2289" s="15"/>
    </row>
    <row r="2290" spans="1:10" s="2" customFormat="1" x14ac:dyDescent="0.25">
      <c r="A2290" s="6"/>
      <c r="C2290" s="6"/>
      <c r="D2290" s="25"/>
      <c r="E2290" s="25"/>
      <c r="F2290" s="23"/>
      <c r="G2290" s="15"/>
      <c r="H2290" s="15"/>
      <c r="I2290" s="15"/>
      <c r="J2290" s="15"/>
    </row>
    <row r="2291" spans="1:10" s="2" customFormat="1" x14ac:dyDescent="0.25">
      <c r="A2291" s="6"/>
      <c r="C2291" s="6"/>
      <c r="D2291" s="25"/>
      <c r="E2291" s="25"/>
      <c r="F2291" s="23"/>
      <c r="G2291" s="15"/>
      <c r="H2291" s="15"/>
      <c r="I2291" s="15"/>
      <c r="J2291" s="15"/>
    </row>
    <row r="2292" spans="1:10" s="2" customFormat="1" x14ac:dyDescent="0.25">
      <c r="A2292" s="6"/>
      <c r="C2292" s="6"/>
      <c r="D2292" s="25"/>
      <c r="E2292" s="25"/>
      <c r="F2292" s="23"/>
      <c r="G2292" s="15"/>
      <c r="H2292" s="15"/>
      <c r="I2292" s="15"/>
      <c r="J2292" s="15"/>
    </row>
    <row r="2293" spans="1:10" s="2" customFormat="1" x14ac:dyDescent="0.25">
      <c r="A2293" s="6"/>
      <c r="C2293" s="6"/>
      <c r="D2293" s="25"/>
      <c r="E2293" s="25"/>
      <c r="F2293" s="23"/>
      <c r="G2293" s="15"/>
      <c r="H2293" s="15"/>
      <c r="I2293" s="15"/>
      <c r="J2293" s="15"/>
    </row>
    <row r="2294" spans="1:10" s="2" customFormat="1" x14ac:dyDescent="0.25">
      <c r="A2294" s="6"/>
      <c r="C2294" s="6"/>
      <c r="D2294" s="25"/>
      <c r="E2294" s="25"/>
      <c r="F2294" s="23"/>
      <c r="G2294" s="15"/>
      <c r="H2294" s="15"/>
      <c r="I2294" s="15"/>
      <c r="J2294" s="15"/>
    </row>
    <row r="2295" spans="1:10" s="2" customFormat="1" x14ac:dyDescent="0.25">
      <c r="A2295" s="6"/>
      <c r="C2295" s="6"/>
      <c r="D2295" s="25"/>
      <c r="E2295" s="25"/>
      <c r="F2295" s="23"/>
      <c r="G2295" s="15"/>
      <c r="H2295" s="15"/>
      <c r="I2295" s="15"/>
      <c r="J2295" s="15"/>
    </row>
    <row r="2296" spans="1:10" s="2" customFormat="1" x14ac:dyDescent="0.25">
      <c r="A2296" s="6"/>
      <c r="C2296" s="6"/>
      <c r="D2296" s="25"/>
      <c r="E2296" s="25"/>
      <c r="F2296" s="23"/>
      <c r="G2296" s="15"/>
      <c r="H2296" s="15"/>
      <c r="I2296" s="15"/>
      <c r="J2296" s="15"/>
    </row>
    <row r="2297" spans="1:10" s="2" customFormat="1" x14ac:dyDescent="0.25">
      <c r="A2297" s="6"/>
      <c r="C2297" s="6"/>
      <c r="D2297" s="25"/>
      <c r="E2297" s="25"/>
      <c r="F2297" s="23"/>
      <c r="G2297" s="15"/>
      <c r="H2297" s="15"/>
      <c r="I2297" s="15"/>
      <c r="J2297" s="15"/>
    </row>
    <row r="2298" spans="1:10" s="2" customFormat="1" x14ac:dyDescent="0.25">
      <c r="A2298" s="6"/>
      <c r="C2298" s="6"/>
      <c r="D2298" s="25"/>
      <c r="E2298" s="25"/>
      <c r="F2298" s="23"/>
      <c r="G2298" s="15"/>
      <c r="H2298" s="15"/>
      <c r="I2298" s="15"/>
      <c r="J2298" s="15"/>
    </row>
    <row r="2299" spans="1:10" s="2" customFormat="1" x14ac:dyDescent="0.25">
      <c r="A2299" s="6"/>
      <c r="C2299" s="6"/>
      <c r="D2299" s="25"/>
      <c r="E2299" s="25"/>
      <c r="F2299" s="23"/>
      <c r="G2299" s="15"/>
      <c r="H2299" s="15"/>
      <c r="I2299" s="15"/>
      <c r="J2299" s="15"/>
    </row>
    <row r="2300" spans="1:10" s="2" customFormat="1" x14ac:dyDescent="0.25">
      <c r="A2300" s="6"/>
      <c r="C2300" s="6"/>
      <c r="D2300" s="25"/>
      <c r="E2300" s="25"/>
      <c r="F2300" s="23"/>
      <c r="G2300" s="15"/>
      <c r="H2300" s="15"/>
      <c r="I2300" s="15"/>
      <c r="J2300" s="15"/>
    </row>
    <row r="2301" spans="1:10" s="2" customFormat="1" x14ac:dyDescent="0.25">
      <c r="A2301" s="6"/>
      <c r="C2301" s="6"/>
      <c r="D2301" s="25"/>
      <c r="E2301" s="25"/>
      <c r="F2301" s="23"/>
      <c r="G2301" s="15"/>
      <c r="H2301" s="15"/>
      <c r="I2301" s="15"/>
      <c r="J2301" s="15"/>
    </row>
    <row r="2302" spans="1:10" s="2" customFormat="1" x14ac:dyDescent="0.25">
      <c r="A2302" s="6"/>
      <c r="C2302" s="6"/>
      <c r="D2302" s="25"/>
      <c r="E2302" s="25"/>
      <c r="F2302" s="23"/>
      <c r="G2302" s="15"/>
      <c r="H2302" s="15"/>
      <c r="I2302" s="15"/>
      <c r="J2302" s="15"/>
    </row>
    <row r="2303" spans="1:10" s="2" customFormat="1" x14ac:dyDescent="0.25">
      <c r="A2303" s="6"/>
      <c r="C2303" s="6"/>
      <c r="D2303" s="25"/>
      <c r="E2303" s="25"/>
      <c r="F2303" s="23"/>
      <c r="G2303" s="15"/>
      <c r="H2303" s="15"/>
      <c r="I2303" s="15"/>
      <c r="J2303" s="15"/>
    </row>
    <row r="2304" spans="1:10" s="2" customFormat="1" x14ac:dyDescent="0.25">
      <c r="A2304" s="6"/>
      <c r="C2304" s="6"/>
      <c r="D2304" s="25"/>
      <c r="E2304" s="25"/>
      <c r="F2304" s="23"/>
      <c r="G2304" s="15"/>
      <c r="H2304" s="15"/>
      <c r="I2304" s="15"/>
      <c r="J2304" s="15"/>
    </row>
    <row r="2305" spans="1:10" s="2" customFormat="1" x14ac:dyDescent="0.25">
      <c r="A2305" s="6"/>
      <c r="C2305" s="6"/>
      <c r="D2305" s="25"/>
      <c r="E2305" s="25"/>
      <c r="F2305" s="23"/>
      <c r="G2305" s="15"/>
      <c r="H2305" s="15"/>
      <c r="I2305" s="15"/>
      <c r="J2305" s="15"/>
    </row>
    <row r="2306" spans="1:10" s="2" customFormat="1" x14ac:dyDescent="0.25">
      <c r="A2306" s="6"/>
      <c r="C2306" s="6"/>
      <c r="D2306" s="25"/>
      <c r="E2306" s="25"/>
      <c r="F2306" s="23"/>
      <c r="G2306" s="15"/>
      <c r="H2306" s="15"/>
      <c r="I2306" s="15"/>
      <c r="J2306" s="15"/>
    </row>
    <row r="2307" spans="1:10" s="2" customFormat="1" x14ac:dyDescent="0.25">
      <c r="A2307" s="6"/>
      <c r="C2307" s="6"/>
      <c r="D2307" s="25"/>
      <c r="E2307" s="25"/>
      <c r="F2307" s="23"/>
      <c r="G2307" s="15"/>
      <c r="H2307" s="15"/>
      <c r="I2307" s="15"/>
      <c r="J2307" s="15"/>
    </row>
    <row r="2308" spans="1:10" s="2" customFormat="1" x14ac:dyDescent="0.25">
      <c r="A2308" s="6"/>
      <c r="C2308" s="6"/>
      <c r="D2308" s="25"/>
      <c r="E2308" s="25"/>
      <c r="F2308" s="23"/>
      <c r="G2308" s="15"/>
      <c r="H2308" s="15"/>
      <c r="I2308" s="15"/>
      <c r="J2308" s="15"/>
    </row>
    <row r="2309" spans="1:10" s="2" customFormat="1" x14ac:dyDescent="0.25">
      <c r="A2309" s="6"/>
      <c r="C2309" s="6"/>
      <c r="D2309" s="25"/>
      <c r="E2309" s="25"/>
      <c r="F2309" s="23"/>
      <c r="G2309" s="15"/>
      <c r="H2309" s="15"/>
      <c r="I2309" s="15"/>
      <c r="J2309" s="15"/>
    </row>
    <row r="2310" spans="1:10" s="2" customFormat="1" x14ac:dyDescent="0.25">
      <c r="A2310" s="6"/>
      <c r="C2310" s="6"/>
      <c r="D2310" s="25"/>
      <c r="E2310" s="25"/>
      <c r="F2310" s="23"/>
      <c r="G2310" s="15"/>
      <c r="H2310" s="15"/>
      <c r="I2310" s="15"/>
      <c r="J2310" s="15"/>
    </row>
    <row r="2311" spans="1:10" s="2" customFormat="1" x14ac:dyDescent="0.25">
      <c r="A2311" s="6"/>
      <c r="C2311" s="6"/>
      <c r="D2311" s="25"/>
      <c r="E2311" s="25"/>
      <c r="F2311" s="23"/>
      <c r="G2311" s="15"/>
      <c r="H2311" s="15"/>
      <c r="I2311" s="15"/>
      <c r="J2311" s="15"/>
    </row>
    <row r="2312" spans="1:10" s="2" customFormat="1" x14ac:dyDescent="0.25">
      <c r="A2312" s="6"/>
      <c r="C2312" s="6"/>
      <c r="D2312" s="25"/>
      <c r="E2312" s="25"/>
      <c r="F2312" s="23"/>
      <c r="G2312" s="15"/>
      <c r="H2312" s="15"/>
      <c r="I2312" s="15"/>
      <c r="J2312" s="15"/>
    </row>
    <row r="2313" spans="1:10" s="2" customFormat="1" x14ac:dyDescent="0.25">
      <c r="A2313" s="6"/>
      <c r="C2313" s="6"/>
      <c r="D2313" s="25"/>
      <c r="E2313" s="25"/>
      <c r="F2313" s="23"/>
      <c r="G2313" s="15"/>
      <c r="H2313" s="15"/>
      <c r="I2313" s="15"/>
      <c r="J2313" s="15"/>
    </row>
    <row r="2314" spans="1:10" s="2" customFormat="1" x14ac:dyDescent="0.25">
      <c r="A2314" s="6"/>
      <c r="C2314" s="6"/>
      <c r="D2314" s="25"/>
      <c r="E2314" s="25"/>
      <c r="F2314" s="23"/>
      <c r="G2314" s="15"/>
      <c r="H2314" s="15"/>
      <c r="I2314" s="15"/>
      <c r="J2314" s="15"/>
    </row>
    <row r="2315" spans="1:10" s="2" customFormat="1" x14ac:dyDescent="0.25">
      <c r="A2315" s="6"/>
      <c r="C2315" s="6"/>
      <c r="D2315" s="25"/>
      <c r="E2315" s="25"/>
      <c r="F2315" s="23"/>
      <c r="G2315" s="15"/>
      <c r="H2315" s="15"/>
      <c r="I2315" s="15"/>
      <c r="J2315" s="15"/>
    </row>
    <row r="2316" spans="1:10" s="2" customFormat="1" x14ac:dyDescent="0.25">
      <c r="A2316" s="6"/>
      <c r="C2316" s="6"/>
      <c r="D2316" s="25"/>
      <c r="E2316" s="25"/>
      <c r="F2316" s="23"/>
      <c r="G2316" s="15"/>
      <c r="H2316" s="15"/>
      <c r="I2316" s="15"/>
      <c r="J2316" s="15"/>
    </row>
    <row r="2317" spans="1:10" s="2" customFormat="1" x14ac:dyDescent="0.25">
      <c r="A2317" s="6"/>
      <c r="C2317" s="6"/>
      <c r="D2317" s="25"/>
      <c r="E2317" s="25"/>
      <c r="F2317" s="23"/>
      <c r="G2317" s="15"/>
      <c r="H2317" s="15"/>
      <c r="I2317" s="15"/>
      <c r="J2317" s="15"/>
    </row>
    <row r="2318" spans="1:10" s="2" customFormat="1" x14ac:dyDescent="0.25">
      <c r="A2318" s="6"/>
      <c r="C2318" s="6"/>
      <c r="D2318" s="25"/>
      <c r="E2318" s="25"/>
      <c r="F2318" s="23"/>
      <c r="G2318" s="15"/>
      <c r="H2318" s="15"/>
      <c r="I2318" s="15"/>
      <c r="J2318" s="15"/>
    </row>
    <row r="2319" spans="1:10" s="2" customFormat="1" x14ac:dyDescent="0.25">
      <c r="A2319" s="6"/>
      <c r="C2319" s="6"/>
      <c r="D2319" s="25"/>
      <c r="E2319" s="25"/>
      <c r="F2319" s="23"/>
      <c r="G2319" s="15"/>
      <c r="H2319" s="15"/>
      <c r="I2319" s="15"/>
      <c r="J2319" s="15"/>
    </row>
    <row r="2320" spans="1:10" s="2" customFormat="1" x14ac:dyDescent="0.25">
      <c r="A2320" s="6"/>
      <c r="C2320" s="6"/>
      <c r="D2320" s="25"/>
      <c r="E2320" s="25"/>
      <c r="F2320" s="23"/>
      <c r="G2320" s="15"/>
      <c r="H2320" s="15"/>
      <c r="I2320" s="15"/>
      <c r="J2320" s="15"/>
    </row>
    <row r="2321" spans="1:10" s="2" customFormat="1" x14ac:dyDescent="0.25">
      <c r="A2321" s="6"/>
      <c r="C2321" s="6"/>
      <c r="D2321" s="25"/>
      <c r="E2321" s="25"/>
      <c r="F2321" s="23"/>
      <c r="G2321" s="15"/>
      <c r="H2321" s="15"/>
      <c r="I2321" s="15"/>
      <c r="J2321" s="15"/>
    </row>
    <row r="2322" spans="1:10" s="2" customFormat="1" x14ac:dyDescent="0.25">
      <c r="A2322" s="6"/>
      <c r="C2322" s="6"/>
      <c r="D2322" s="25"/>
      <c r="E2322" s="25"/>
      <c r="F2322" s="23"/>
      <c r="G2322" s="15"/>
      <c r="H2322" s="15"/>
      <c r="I2322" s="15"/>
      <c r="J2322" s="15"/>
    </row>
    <row r="2323" spans="1:10" s="2" customFormat="1" x14ac:dyDescent="0.25">
      <c r="A2323" s="6"/>
      <c r="C2323" s="6"/>
      <c r="D2323" s="25"/>
      <c r="E2323" s="25"/>
      <c r="F2323" s="23"/>
      <c r="G2323" s="15"/>
      <c r="H2323" s="15"/>
      <c r="I2323" s="15"/>
      <c r="J2323" s="15"/>
    </row>
    <row r="2324" spans="1:10" s="2" customFormat="1" x14ac:dyDescent="0.25">
      <c r="A2324" s="6"/>
      <c r="C2324" s="6"/>
      <c r="D2324" s="25"/>
      <c r="E2324" s="25"/>
      <c r="F2324" s="23"/>
      <c r="G2324" s="15"/>
      <c r="H2324" s="15"/>
      <c r="I2324" s="15"/>
      <c r="J2324" s="15"/>
    </row>
    <row r="2325" spans="1:10" s="2" customFormat="1" x14ac:dyDescent="0.25">
      <c r="A2325" s="6"/>
      <c r="C2325" s="6"/>
      <c r="D2325" s="25"/>
      <c r="E2325" s="25"/>
      <c r="F2325" s="23"/>
      <c r="G2325" s="15"/>
      <c r="H2325" s="15"/>
      <c r="I2325" s="15"/>
      <c r="J2325" s="15"/>
    </row>
    <row r="2326" spans="1:10" s="2" customFormat="1" x14ac:dyDescent="0.25">
      <c r="A2326" s="6"/>
      <c r="C2326" s="6"/>
      <c r="D2326" s="25"/>
      <c r="E2326" s="25"/>
      <c r="F2326" s="23"/>
      <c r="G2326" s="15"/>
      <c r="H2326" s="15"/>
      <c r="I2326" s="15"/>
      <c r="J2326" s="15"/>
    </row>
    <row r="2327" spans="1:10" s="2" customFormat="1" x14ac:dyDescent="0.25">
      <c r="A2327" s="6"/>
      <c r="C2327" s="6"/>
      <c r="D2327" s="25"/>
      <c r="E2327" s="25"/>
      <c r="F2327" s="23"/>
      <c r="G2327" s="15"/>
      <c r="H2327" s="15"/>
      <c r="I2327" s="15"/>
      <c r="J2327" s="15"/>
    </row>
    <row r="2328" spans="1:10" s="2" customFormat="1" x14ac:dyDescent="0.25">
      <c r="A2328" s="6"/>
      <c r="C2328" s="6"/>
      <c r="D2328" s="25"/>
      <c r="E2328" s="25"/>
      <c r="F2328" s="23"/>
      <c r="G2328" s="15"/>
      <c r="H2328" s="15"/>
      <c r="I2328" s="15"/>
      <c r="J2328" s="15"/>
    </row>
    <row r="2329" spans="1:10" s="2" customFormat="1" x14ac:dyDescent="0.25">
      <c r="A2329" s="6"/>
      <c r="C2329" s="6"/>
      <c r="D2329" s="25"/>
      <c r="E2329" s="25"/>
      <c r="F2329" s="23"/>
      <c r="G2329" s="15"/>
      <c r="H2329" s="15"/>
      <c r="I2329" s="15"/>
      <c r="J2329" s="15"/>
    </row>
    <row r="2330" spans="1:10" s="2" customFormat="1" x14ac:dyDescent="0.25">
      <c r="A2330" s="6"/>
      <c r="C2330" s="6"/>
      <c r="D2330" s="25"/>
      <c r="E2330" s="25"/>
      <c r="F2330" s="23"/>
      <c r="G2330" s="15"/>
      <c r="H2330" s="15"/>
      <c r="I2330" s="15"/>
      <c r="J2330" s="15"/>
    </row>
    <row r="2331" spans="1:10" s="2" customFormat="1" x14ac:dyDescent="0.25">
      <c r="A2331" s="6"/>
      <c r="C2331" s="6"/>
      <c r="D2331" s="25"/>
      <c r="E2331" s="25"/>
      <c r="F2331" s="23"/>
      <c r="G2331" s="15"/>
      <c r="H2331" s="15"/>
      <c r="I2331" s="15"/>
      <c r="J2331" s="15"/>
    </row>
    <row r="2332" spans="1:10" s="2" customFormat="1" x14ac:dyDescent="0.25">
      <c r="A2332" s="6"/>
      <c r="C2332" s="6"/>
      <c r="D2332" s="25"/>
      <c r="E2332" s="25"/>
      <c r="F2332" s="23"/>
      <c r="G2332" s="15"/>
      <c r="H2332" s="15"/>
      <c r="I2332" s="15"/>
      <c r="J2332" s="15"/>
    </row>
    <row r="2333" spans="1:10" s="2" customFormat="1" x14ac:dyDescent="0.25">
      <c r="A2333" s="6"/>
      <c r="C2333" s="6"/>
      <c r="D2333" s="25"/>
      <c r="E2333" s="25"/>
      <c r="F2333" s="23"/>
      <c r="G2333" s="15"/>
      <c r="H2333" s="15"/>
      <c r="I2333" s="15"/>
      <c r="J2333" s="15"/>
    </row>
    <row r="2334" spans="1:10" s="2" customFormat="1" x14ac:dyDescent="0.25">
      <c r="A2334" s="6"/>
      <c r="C2334" s="6"/>
      <c r="D2334" s="25"/>
      <c r="E2334" s="25"/>
      <c r="F2334" s="23"/>
      <c r="G2334" s="15"/>
      <c r="H2334" s="15"/>
      <c r="I2334" s="15"/>
      <c r="J2334" s="15"/>
    </row>
    <row r="2335" spans="1:10" s="2" customFormat="1" x14ac:dyDescent="0.25">
      <c r="A2335" s="6"/>
      <c r="C2335" s="6"/>
      <c r="D2335" s="25"/>
      <c r="E2335" s="25"/>
      <c r="F2335" s="23"/>
      <c r="G2335" s="15"/>
      <c r="H2335" s="15"/>
      <c r="I2335" s="15"/>
      <c r="J2335" s="15"/>
    </row>
    <row r="2336" spans="1:10" s="2" customFormat="1" x14ac:dyDescent="0.25">
      <c r="A2336" s="6"/>
      <c r="C2336" s="6"/>
      <c r="D2336" s="25"/>
      <c r="E2336" s="25"/>
      <c r="F2336" s="23"/>
      <c r="G2336" s="15"/>
      <c r="H2336" s="15"/>
      <c r="I2336" s="15"/>
      <c r="J2336" s="15"/>
    </row>
    <row r="2337" spans="1:10" s="2" customFormat="1" x14ac:dyDescent="0.25">
      <c r="A2337" s="6"/>
      <c r="C2337" s="6"/>
      <c r="D2337" s="25"/>
      <c r="E2337" s="25"/>
      <c r="F2337" s="23"/>
      <c r="G2337" s="15"/>
      <c r="H2337" s="15"/>
      <c r="I2337" s="15"/>
      <c r="J2337" s="15"/>
    </row>
    <row r="2338" spans="1:10" s="2" customFormat="1" x14ac:dyDescent="0.25">
      <c r="A2338" s="6"/>
      <c r="C2338" s="6"/>
      <c r="D2338" s="25"/>
      <c r="E2338" s="25"/>
      <c r="F2338" s="23"/>
      <c r="G2338" s="15"/>
      <c r="H2338" s="15"/>
      <c r="I2338" s="15"/>
      <c r="J2338" s="15"/>
    </row>
    <row r="2339" spans="1:10" s="2" customFormat="1" x14ac:dyDescent="0.25">
      <c r="A2339" s="6"/>
      <c r="C2339" s="6"/>
      <c r="D2339" s="25"/>
      <c r="E2339" s="25"/>
      <c r="F2339" s="23"/>
      <c r="G2339" s="15"/>
      <c r="H2339" s="15"/>
      <c r="I2339" s="15"/>
      <c r="J2339" s="15"/>
    </row>
    <row r="2340" spans="1:10" s="2" customFormat="1" x14ac:dyDescent="0.25">
      <c r="A2340" s="6"/>
      <c r="C2340" s="6"/>
      <c r="D2340" s="25"/>
      <c r="E2340" s="25"/>
      <c r="F2340" s="23"/>
      <c r="G2340" s="15"/>
      <c r="H2340" s="15"/>
      <c r="I2340" s="15"/>
      <c r="J2340" s="15"/>
    </row>
    <row r="2341" spans="1:10" s="2" customFormat="1" x14ac:dyDescent="0.25">
      <c r="A2341" s="6"/>
      <c r="C2341" s="6"/>
      <c r="D2341" s="25"/>
      <c r="E2341" s="25"/>
      <c r="F2341" s="23"/>
      <c r="G2341" s="15"/>
      <c r="H2341" s="15"/>
      <c r="I2341" s="15"/>
      <c r="J2341" s="15"/>
    </row>
    <row r="2342" spans="1:10" s="2" customFormat="1" x14ac:dyDescent="0.25">
      <c r="A2342" s="6"/>
      <c r="C2342" s="6"/>
      <c r="D2342" s="25"/>
      <c r="E2342" s="25"/>
      <c r="F2342" s="23"/>
      <c r="G2342" s="15"/>
      <c r="H2342" s="15"/>
      <c r="I2342" s="15"/>
      <c r="J2342" s="15"/>
    </row>
    <row r="2343" spans="1:10" s="2" customFormat="1" x14ac:dyDescent="0.25">
      <c r="A2343" s="6"/>
      <c r="C2343" s="6"/>
      <c r="D2343" s="25"/>
      <c r="E2343" s="25"/>
      <c r="F2343" s="23"/>
      <c r="G2343" s="15"/>
      <c r="H2343" s="15"/>
      <c r="I2343" s="15"/>
      <c r="J2343" s="15"/>
    </row>
    <row r="2344" spans="1:10" s="2" customFormat="1" x14ac:dyDescent="0.25">
      <c r="A2344" s="6"/>
      <c r="C2344" s="6"/>
      <c r="D2344" s="25"/>
      <c r="E2344" s="25"/>
      <c r="F2344" s="23"/>
      <c r="G2344" s="15"/>
      <c r="H2344" s="15"/>
      <c r="I2344" s="15"/>
      <c r="J2344" s="15"/>
    </row>
    <row r="2345" spans="1:10" s="2" customFormat="1" x14ac:dyDescent="0.25">
      <c r="A2345" s="6"/>
      <c r="C2345" s="6"/>
      <c r="D2345" s="25"/>
      <c r="E2345" s="25"/>
      <c r="F2345" s="23"/>
      <c r="G2345" s="15"/>
      <c r="H2345" s="15"/>
      <c r="I2345" s="15"/>
      <c r="J2345" s="15"/>
    </row>
    <row r="2346" spans="1:10" s="2" customFormat="1" x14ac:dyDescent="0.25">
      <c r="A2346" s="6"/>
      <c r="C2346" s="6"/>
      <c r="D2346" s="25"/>
      <c r="E2346" s="25"/>
      <c r="F2346" s="23"/>
      <c r="G2346" s="15"/>
      <c r="H2346" s="15"/>
      <c r="I2346" s="15"/>
      <c r="J2346" s="15"/>
    </row>
    <row r="2347" spans="1:10" s="2" customFormat="1" x14ac:dyDescent="0.25">
      <c r="A2347" s="6"/>
      <c r="C2347" s="6"/>
      <c r="D2347" s="25"/>
      <c r="E2347" s="25"/>
      <c r="F2347" s="23"/>
      <c r="G2347" s="15"/>
      <c r="H2347" s="15"/>
      <c r="I2347" s="15"/>
      <c r="J2347" s="15"/>
    </row>
    <row r="2348" spans="1:10" s="2" customFormat="1" x14ac:dyDescent="0.25">
      <c r="A2348" s="6"/>
      <c r="C2348" s="6"/>
      <c r="D2348" s="25"/>
      <c r="E2348" s="25"/>
      <c r="F2348" s="23"/>
      <c r="G2348" s="15"/>
      <c r="H2348" s="15"/>
      <c r="I2348" s="15"/>
      <c r="J2348" s="15"/>
    </row>
    <row r="2349" spans="1:10" s="2" customFormat="1" x14ac:dyDescent="0.25">
      <c r="A2349" s="6"/>
      <c r="C2349" s="6"/>
      <c r="D2349" s="25"/>
      <c r="E2349" s="25"/>
      <c r="F2349" s="23"/>
      <c r="G2349" s="15"/>
      <c r="H2349" s="15"/>
      <c r="I2349" s="15"/>
      <c r="J2349" s="15"/>
    </row>
    <row r="2350" spans="1:10" s="2" customFormat="1" x14ac:dyDescent="0.25">
      <c r="A2350" s="6"/>
      <c r="C2350" s="6"/>
      <c r="D2350" s="25"/>
      <c r="E2350" s="25"/>
      <c r="F2350" s="23"/>
      <c r="G2350" s="15"/>
      <c r="H2350" s="15"/>
      <c r="I2350" s="15"/>
      <c r="J2350" s="15"/>
    </row>
    <row r="2351" spans="1:10" s="2" customFormat="1" x14ac:dyDescent="0.25">
      <c r="A2351" s="6"/>
      <c r="C2351" s="6"/>
      <c r="D2351" s="25"/>
      <c r="E2351" s="25"/>
      <c r="F2351" s="23"/>
      <c r="G2351" s="15"/>
      <c r="H2351" s="15"/>
      <c r="I2351" s="15"/>
      <c r="J2351" s="15"/>
    </row>
    <row r="2352" spans="1:10" s="2" customFormat="1" x14ac:dyDescent="0.25">
      <c r="A2352" s="6"/>
      <c r="C2352" s="6"/>
      <c r="D2352" s="25"/>
      <c r="E2352" s="25"/>
      <c r="F2352" s="23"/>
      <c r="G2352" s="15"/>
      <c r="H2352" s="15"/>
      <c r="I2352" s="15"/>
      <c r="J2352" s="15"/>
    </row>
    <row r="2353" spans="1:10" s="2" customFormat="1" x14ac:dyDescent="0.25">
      <c r="A2353" s="6"/>
      <c r="C2353" s="6"/>
      <c r="D2353" s="25"/>
      <c r="E2353" s="25"/>
      <c r="F2353" s="23"/>
      <c r="G2353" s="15"/>
      <c r="H2353" s="15"/>
      <c r="I2353" s="15"/>
      <c r="J2353" s="15"/>
    </row>
    <row r="2354" spans="1:10" s="2" customFormat="1" x14ac:dyDescent="0.25">
      <c r="A2354" s="6"/>
      <c r="C2354" s="6"/>
      <c r="D2354" s="25"/>
      <c r="E2354" s="25"/>
      <c r="F2354" s="23"/>
      <c r="G2354" s="15"/>
      <c r="H2354" s="15"/>
      <c r="I2354" s="15"/>
      <c r="J2354" s="15"/>
    </row>
    <row r="2355" spans="1:10" s="2" customFormat="1" x14ac:dyDescent="0.25">
      <c r="A2355" s="6"/>
      <c r="C2355" s="6"/>
      <c r="D2355" s="25"/>
      <c r="E2355" s="25"/>
      <c r="F2355" s="23"/>
      <c r="G2355" s="15"/>
      <c r="H2355" s="15"/>
      <c r="I2355" s="15"/>
      <c r="J2355" s="15"/>
    </row>
    <row r="2356" spans="1:10" s="2" customFormat="1" x14ac:dyDescent="0.25">
      <c r="A2356" s="6"/>
      <c r="C2356" s="6"/>
      <c r="D2356" s="25"/>
      <c r="E2356" s="25"/>
      <c r="F2356" s="23"/>
      <c r="G2356" s="15"/>
      <c r="H2356" s="15"/>
      <c r="I2356" s="15"/>
      <c r="J2356" s="15"/>
    </row>
    <row r="2357" spans="1:10" s="2" customFormat="1" x14ac:dyDescent="0.25">
      <c r="A2357" s="6"/>
      <c r="C2357" s="6"/>
      <c r="D2357" s="25"/>
      <c r="E2357" s="25"/>
      <c r="F2357" s="23"/>
      <c r="G2357" s="15"/>
      <c r="H2357" s="15"/>
      <c r="I2357" s="15"/>
      <c r="J2357" s="15"/>
    </row>
    <row r="2358" spans="1:10" s="2" customFormat="1" x14ac:dyDescent="0.25">
      <c r="A2358" s="6"/>
      <c r="C2358" s="6"/>
      <c r="D2358" s="25"/>
      <c r="E2358" s="25"/>
      <c r="F2358" s="23"/>
      <c r="G2358" s="15"/>
      <c r="H2358" s="15"/>
      <c r="I2358" s="15"/>
      <c r="J2358" s="15"/>
    </row>
    <row r="2359" spans="1:10" s="2" customFormat="1" x14ac:dyDescent="0.25">
      <c r="A2359" s="6"/>
      <c r="C2359" s="6"/>
      <c r="D2359" s="25"/>
      <c r="E2359" s="25"/>
      <c r="F2359" s="23"/>
      <c r="G2359" s="15"/>
      <c r="H2359" s="15"/>
      <c r="I2359" s="15"/>
      <c r="J2359" s="15"/>
    </row>
    <row r="2360" spans="1:10" s="2" customFormat="1" x14ac:dyDescent="0.25">
      <c r="A2360" s="6"/>
      <c r="C2360" s="6"/>
      <c r="D2360" s="25"/>
      <c r="E2360" s="25"/>
      <c r="F2360" s="23"/>
      <c r="G2360" s="15"/>
      <c r="H2360" s="15"/>
      <c r="I2360" s="15"/>
      <c r="J2360" s="15"/>
    </row>
    <row r="2361" spans="1:10" s="2" customFormat="1" x14ac:dyDescent="0.25">
      <c r="A2361" s="6"/>
      <c r="C2361" s="6"/>
      <c r="D2361" s="25"/>
      <c r="E2361" s="25"/>
      <c r="F2361" s="23"/>
      <c r="G2361" s="15"/>
      <c r="H2361" s="15"/>
      <c r="I2361" s="15"/>
      <c r="J2361" s="15"/>
    </row>
    <row r="2362" spans="1:10" s="2" customFormat="1" x14ac:dyDescent="0.25">
      <c r="A2362" s="6"/>
      <c r="C2362" s="6"/>
      <c r="D2362" s="25"/>
      <c r="E2362" s="25"/>
      <c r="F2362" s="23"/>
      <c r="G2362" s="15"/>
      <c r="H2362" s="15"/>
      <c r="I2362" s="15"/>
      <c r="J2362" s="15"/>
    </row>
    <row r="2363" spans="1:10" s="2" customFormat="1" x14ac:dyDescent="0.25">
      <c r="A2363" s="6"/>
      <c r="C2363" s="6"/>
      <c r="D2363" s="25"/>
      <c r="E2363" s="25"/>
      <c r="F2363" s="23"/>
      <c r="G2363" s="15"/>
      <c r="H2363" s="15"/>
      <c r="I2363" s="15"/>
      <c r="J2363" s="15"/>
    </row>
    <row r="2364" spans="1:10" s="2" customFormat="1" x14ac:dyDescent="0.25">
      <c r="A2364" s="6"/>
      <c r="C2364" s="6"/>
      <c r="D2364" s="25"/>
      <c r="E2364" s="25"/>
      <c r="F2364" s="23"/>
      <c r="G2364" s="15"/>
      <c r="H2364" s="15"/>
      <c r="I2364" s="15"/>
      <c r="J2364" s="15"/>
    </row>
    <row r="2365" spans="1:10" s="2" customFormat="1" x14ac:dyDescent="0.25">
      <c r="A2365" s="6"/>
      <c r="C2365" s="6"/>
      <c r="D2365" s="25"/>
      <c r="E2365" s="25"/>
      <c r="F2365" s="23"/>
      <c r="G2365" s="15"/>
      <c r="H2365" s="15"/>
      <c r="I2365" s="15"/>
      <c r="J2365" s="15"/>
    </row>
    <row r="2366" spans="1:10" s="2" customFormat="1" x14ac:dyDescent="0.25">
      <c r="A2366" s="6"/>
      <c r="C2366" s="6"/>
      <c r="D2366" s="25"/>
      <c r="E2366" s="25"/>
      <c r="F2366" s="23"/>
      <c r="G2366" s="15"/>
      <c r="H2366" s="15"/>
      <c r="I2366" s="15"/>
      <c r="J2366" s="15"/>
    </row>
    <row r="2367" spans="1:10" s="2" customFormat="1" x14ac:dyDescent="0.25">
      <c r="A2367" s="6"/>
      <c r="C2367" s="6"/>
      <c r="D2367" s="25"/>
      <c r="E2367" s="25"/>
      <c r="F2367" s="23"/>
      <c r="G2367" s="15"/>
      <c r="H2367" s="15"/>
      <c r="I2367" s="15"/>
      <c r="J2367" s="15"/>
    </row>
    <row r="2368" spans="1:10" s="2" customFormat="1" x14ac:dyDescent="0.25">
      <c r="A2368" s="6"/>
      <c r="C2368" s="6"/>
      <c r="D2368" s="25"/>
      <c r="E2368" s="25"/>
      <c r="F2368" s="23"/>
      <c r="G2368" s="15"/>
      <c r="H2368" s="15"/>
      <c r="I2368" s="15"/>
      <c r="J2368" s="15"/>
    </row>
    <row r="2369" spans="1:10" s="2" customFormat="1" x14ac:dyDescent="0.25">
      <c r="A2369" s="6"/>
      <c r="C2369" s="6"/>
      <c r="D2369" s="25"/>
      <c r="E2369" s="25"/>
      <c r="F2369" s="23"/>
      <c r="G2369" s="15"/>
      <c r="H2369" s="15"/>
      <c r="I2369" s="15"/>
      <c r="J2369" s="15"/>
    </row>
    <row r="2370" spans="1:10" s="2" customFormat="1" x14ac:dyDescent="0.25">
      <c r="A2370" s="6"/>
      <c r="C2370" s="6"/>
      <c r="D2370" s="25"/>
      <c r="E2370" s="25"/>
      <c r="F2370" s="23"/>
      <c r="G2370" s="15"/>
      <c r="H2370" s="15"/>
      <c r="I2370" s="15"/>
      <c r="J2370" s="15"/>
    </row>
    <row r="2371" spans="1:10" s="2" customFormat="1" x14ac:dyDescent="0.25">
      <c r="A2371" s="6"/>
      <c r="C2371" s="6"/>
      <c r="D2371" s="25"/>
      <c r="E2371" s="25"/>
      <c r="F2371" s="23"/>
      <c r="G2371" s="15"/>
      <c r="H2371" s="15"/>
      <c r="I2371" s="15"/>
      <c r="J2371" s="15"/>
    </row>
    <row r="2372" spans="1:10" s="2" customFormat="1" x14ac:dyDescent="0.25">
      <c r="A2372" s="6"/>
      <c r="C2372" s="6"/>
      <c r="D2372" s="25"/>
      <c r="E2372" s="25"/>
      <c r="F2372" s="23"/>
      <c r="G2372" s="15"/>
      <c r="H2372" s="15"/>
      <c r="I2372" s="15"/>
      <c r="J2372" s="15"/>
    </row>
    <row r="2373" spans="1:10" s="2" customFormat="1" x14ac:dyDescent="0.25">
      <c r="A2373" s="6"/>
      <c r="C2373" s="6"/>
      <c r="D2373" s="25"/>
      <c r="E2373" s="25"/>
      <c r="F2373" s="23"/>
      <c r="G2373" s="15"/>
      <c r="H2373" s="15"/>
      <c r="I2373" s="15"/>
      <c r="J2373" s="15"/>
    </row>
    <row r="2374" spans="1:10" s="2" customFormat="1" x14ac:dyDescent="0.25">
      <c r="A2374" s="6"/>
      <c r="C2374" s="6"/>
      <c r="D2374" s="25"/>
      <c r="E2374" s="25"/>
      <c r="F2374" s="23"/>
      <c r="G2374" s="15"/>
      <c r="H2374" s="15"/>
      <c r="I2374" s="15"/>
      <c r="J2374" s="15"/>
    </row>
    <row r="2375" spans="1:10" s="2" customFormat="1" x14ac:dyDescent="0.25">
      <c r="A2375" s="6"/>
      <c r="C2375" s="6"/>
      <c r="D2375" s="25"/>
      <c r="E2375" s="25"/>
      <c r="F2375" s="23"/>
      <c r="G2375" s="15"/>
      <c r="H2375" s="15"/>
      <c r="I2375" s="15"/>
      <c r="J2375" s="15"/>
    </row>
    <row r="2376" spans="1:10" s="2" customFormat="1" x14ac:dyDescent="0.25">
      <c r="A2376" s="6"/>
      <c r="C2376" s="6"/>
      <c r="D2376" s="25"/>
      <c r="E2376" s="25"/>
      <c r="F2376" s="23"/>
      <c r="G2376" s="15"/>
      <c r="H2376" s="15"/>
      <c r="I2376" s="15"/>
      <c r="J2376" s="15"/>
    </row>
    <row r="2377" spans="1:10" s="2" customFormat="1" x14ac:dyDescent="0.25">
      <c r="A2377" s="6"/>
      <c r="C2377" s="6"/>
      <c r="D2377" s="25"/>
      <c r="E2377" s="25"/>
      <c r="F2377" s="23"/>
      <c r="G2377" s="15"/>
      <c r="H2377" s="15"/>
      <c r="I2377" s="15"/>
      <c r="J2377" s="15"/>
    </row>
    <row r="2378" spans="1:10" s="2" customFormat="1" x14ac:dyDescent="0.25">
      <c r="A2378" s="6"/>
      <c r="C2378" s="6"/>
      <c r="D2378" s="25"/>
      <c r="E2378" s="25"/>
      <c r="F2378" s="23"/>
      <c r="G2378" s="15"/>
      <c r="H2378" s="15"/>
      <c r="I2378" s="15"/>
      <c r="J2378" s="15"/>
    </row>
    <row r="2379" spans="1:10" s="2" customFormat="1" x14ac:dyDescent="0.25">
      <c r="A2379" s="6"/>
      <c r="C2379" s="6"/>
      <c r="D2379" s="25"/>
      <c r="E2379" s="25"/>
      <c r="F2379" s="23"/>
      <c r="G2379" s="15"/>
      <c r="H2379" s="15"/>
      <c r="I2379" s="15"/>
      <c r="J2379" s="15"/>
    </row>
    <row r="2380" spans="1:10" s="2" customFormat="1" x14ac:dyDescent="0.25">
      <c r="A2380" s="6"/>
      <c r="C2380" s="6"/>
      <c r="D2380" s="25"/>
      <c r="E2380" s="25"/>
      <c r="F2380" s="23"/>
      <c r="G2380" s="15"/>
      <c r="H2380" s="15"/>
      <c r="I2380" s="15"/>
      <c r="J2380" s="15"/>
    </row>
    <row r="2381" spans="1:10" s="2" customFormat="1" x14ac:dyDescent="0.25">
      <c r="A2381" s="6"/>
      <c r="C2381" s="6"/>
      <c r="D2381" s="25"/>
      <c r="E2381" s="25"/>
      <c r="F2381" s="23"/>
      <c r="G2381" s="15"/>
      <c r="H2381" s="15"/>
      <c r="I2381" s="15"/>
      <c r="J2381" s="15"/>
    </row>
    <row r="2382" spans="1:10" s="2" customFormat="1" x14ac:dyDescent="0.25">
      <c r="A2382" s="6"/>
      <c r="C2382" s="6"/>
      <c r="D2382" s="25"/>
      <c r="E2382" s="25"/>
      <c r="F2382" s="23"/>
      <c r="G2382" s="15"/>
      <c r="H2382" s="15"/>
      <c r="I2382" s="15"/>
      <c r="J2382" s="15"/>
    </row>
    <row r="2383" spans="1:10" s="2" customFormat="1" x14ac:dyDescent="0.25">
      <c r="A2383" s="6"/>
      <c r="C2383" s="6"/>
      <c r="D2383" s="25"/>
      <c r="E2383" s="25"/>
      <c r="F2383" s="23"/>
      <c r="G2383" s="15"/>
      <c r="H2383" s="15"/>
      <c r="I2383" s="15"/>
      <c r="J2383" s="15"/>
    </row>
    <row r="2384" spans="1:10" s="2" customFormat="1" x14ac:dyDescent="0.25">
      <c r="A2384" s="6"/>
      <c r="C2384" s="6"/>
      <c r="D2384" s="25"/>
      <c r="E2384" s="25"/>
      <c r="F2384" s="23"/>
      <c r="G2384" s="15"/>
      <c r="H2384" s="15"/>
      <c r="I2384" s="15"/>
      <c r="J2384" s="15"/>
    </row>
    <row r="2385" spans="1:10" s="2" customFormat="1" x14ac:dyDescent="0.25">
      <c r="A2385" s="6"/>
      <c r="C2385" s="6"/>
      <c r="D2385" s="25"/>
      <c r="E2385" s="25"/>
      <c r="F2385" s="23"/>
      <c r="G2385" s="15"/>
      <c r="H2385" s="15"/>
      <c r="I2385" s="15"/>
      <c r="J2385" s="15"/>
    </row>
    <row r="2386" spans="1:10" s="2" customFormat="1" x14ac:dyDescent="0.25">
      <c r="A2386" s="6"/>
      <c r="C2386" s="6"/>
      <c r="D2386" s="25"/>
      <c r="E2386" s="25"/>
      <c r="F2386" s="23"/>
      <c r="G2386" s="15"/>
      <c r="H2386" s="15"/>
      <c r="I2386" s="15"/>
      <c r="J2386" s="15"/>
    </row>
    <row r="2387" spans="1:10" s="2" customFormat="1" x14ac:dyDescent="0.25">
      <c r="A2387" s="6"/>
      <c r="C2387" s="6"/>
      <c r="D2387" s="25"/>
      <c r="E2387" s="25"/>
      <c r="F2387" s="23"/>
      <c r="G2387" s="15"/>
      <c r="H2387" s="15"/>
      <c r="I2387" s="15"/>
      <c r="J2387" s="15"/>
    </row>
    <row r="2388" spans="1:10" s="2" customFormat="1" x14ac:dyDescent="0.25">
      <c r="A2388" s="6"/>
      <c r="C2388" s="6"/>
      <c r="D2388" s="25"/>
      <c r="E2388" s="25"/>
      <c r="F2388" s="23"/>
      <c r="G2388" s="15"/>
      <c r="H2388" s="15"/>
      <c r="I2388" s="15"/>
      <c r="J2388" s="15"/>
    </row>
    <row r="2389" spans="1:10" s="2" customFormat="1" x14ac:dyDescent="0.25">
      <c r="A2389" s="6"/>
      <c r="C2389" s="6"/>
      <c r="D2389" s="25"/>
      <c r="E2389" s="25"/>
      <c r="F2389" s="23"/>
      <c r="G2389" s="15"/>
      <c r="H2389" s="15"/>
      <c r="I2389" s="15"/>
      <c r="J2389" s="15"/>
    </row>
    <row r="2390" spans="1:10" s="2" customFormat="1" x14ac:dyDescent="0.25">
      <c r="A2390" s="6"/>
      <c r="C2390" s="6"/>
      <c r="D2390" s="25"/>
      <c r="E2390" s="25"/>
      <c r="F2390" s="23"/>
      <c r="G2390" s="15"/>
      <c r="H2390" s="15"/>
      <c r="I2390" s="15"/>
      <c r="J2390" s="15"/>
    </row>
    <row r="2391" spans="1:10" s="2" customFormat="1" x14ac:dyDescent="0.25">
      <c r="A2391" s="6"/>
      <c r="C2391" s="6"/>
      <c r="D2391" s="25"/>
      <c r="E2391" s="25"/>
      <c r="F2391" s="23"/>
      <c r="G2391" s="15"/>
      <c r="H2391" s="15"/>
      <c r="I2391" s="15"/>
      <c r="J2391" s="15"/>
    </row>
    <row r="2392" spans="1:10" s="2" customFormat="1" x14ac:dyDescent="0.25">
      <c r="A2392" s="6"/>
      <c r="C2392" s="6"/>
      <c r="D2392" s="25"/>
      <c r="E2392" s="25"/>
      <c r="F2392" s="23"/>
      <c r="G2392" s="15"/>
      <c r="H2392" s="15"/>
      <c r="I2392" s="15"/>
      <c r="J2392" s="15"/>
    </row>
    <row r="2393" spans="1:10" s="2" customFormat="1" x14ac:dyDescent="0.25">
      <c r="A2393" s="6"/>
      <c r="C2393" s="6"/>
      <c r="D2393" s="25"/>
      <c r="E2393" s="25"/>
      <c r="F2393" s="23"/>
      <c r="G2393" s="15"/>
      <c r="H2393" s="15"/>
      <c r="I2393" s="15"/>
      <c r="J2393" s="15"/>
    </row>
    <row r="2394" spans="1:10" s="2" customFormat="1" x14ac:dyDescent="0.25">
      <c r="A2394" s="6"/>
      <c r="C2394" s="6"/>
      <c r="D2394" s="25"/>
      <c r="E2394" s="25"/>
      <c r="F2394" s="23"/>
      <c r="G2394" s="15"/>
      <c r="H2394" s="15"/>
      <c r="I2394" s="15"/>
      <c r="J2394" s="15"/>
    </row>
    <row r="2395" spans="1:10" s="2" customFormat="1" x14ac:dyDescent="0.25">
      <c r="A2395" s="6"/>
      <c r="C2395" s="6"/>
      <c r="D2395" s="25"/>
      <c r="E2395" s="25"/>
      <c r="F2395" s="23"/>
      <c r="G2395" s="15"/>
      <c r="H2395" s="15"/>
      <c r="I2395" s="15"/>
      <c r="J2395" s="15"/>
    </row>
    <row r="2396" spans="1:10" s="2" customFormat="1" x14ac:dyDescent="0.25">
      <c r="A2396" s="6"/>
      <c r="C2396" s="6"/>
      <c r="D2396" s="25"/>
      <c r="E2396" s="25"/>
      <c r="F2396" s="23"/>
      <c r="G2396" s="15"/>
      <c r="H2396" s="15"/>
      <c r="I2396" s="15"/>
      <c r="J2396" s="15"/>
    </row>
    <row r="2397" spans="1:10" s="2" customFormat="1" x14ac:dyDescent="0.25">
      <c r="A2397" s="6"/>
      <c r="C2397" s="6"/>
      <c r="D2397" s="25"/>
      <c r="E2397" s="25"/>
      <c r="F2397" s="23"/>
      <c r="G2397" s="15"/>
      <c r="H2397" s="15"/>
      <c r="I2397" s="15"/>
      <c r="J2397" s="15"/>
    </row>
    <row r="2398" spans="1:10" s="2" customFormat="1" x14ac:dyDescent="0.25">
      <c r="A2398" s="6"/>
      <c r="C2398" s="6"/>
      <c r="D2398" s="25"/>
      <c r="E2398" s="25"/>
      <c r="F2398" s="23"/>
      <c r="G2398" s="15"/>
      <c r="H2398" s="15"/>
      <c r="I2398" s="15"/>
      <c r="J2398" s="15"/>
    </row>
    <row r="2399" spans="1:10" s="2" customFormat="1" x14ac:dyDescent="0.25">
      <c r="A2399" s="6"/>
      <c r="C2399" s="6"/>
      <c r="D2399" s="25"/>
      <c r="E2399" s="25"/>
      <c r="F2399" s="23"/>
      <c r="G2399" s="15"/>
      <c r="H2399" s="15"/>
      <c r="I2399" s="15"/>
      <c r="J2399" s="15"/>
    </row>
    <row r="2400" spans="1:10" s="2" customFormat="1" x14ac:dyDescent="0.25">
      <c r="A2400" s="6"/>
      <c r="C2400" s="6"/>
      <c r="D2400" s="25"/>
      <c r="E2400" s="25"/>
      <c r="F2400" s="23"/>
      <c r="G2400" s="15"/>
      <c r="H2400" s="15"/>
      <c r="I2400" s="15"/>
      <c r="J2400" s="15"/>
    </row>
    <row r="2401" spans="1:10" s="2" customFormat="1" x14ac:dyDescent="0.25">
      <c r="A2401" s="6"/>
      <c r="C2401" s="6"/>
      <c r="D2401" s="25"/>
      <c r="E2401" s="25"/>
      <c r="F2401" s="23"/>
      <c r="G2401" s="15"/>
      <c r="H2401" s="15"/>
      <c r="I2401" s="15"/>
      <c r="J2401" s="15"/>
    </row>
    <row r="2402" spans="1:10" s="2" customFormat="1" x14ac:dyDescent="0.25">
      <c r="A2402" s="6"/>
      <c r="C2402" s="6"/>
      <c r="D2402" s="25"/>
      <c r="E2402" s="25"/>
      <c r="F2402" s="23"/>
      <c r="G2402" s="15"/>
      <c r="H2402" s="15"/>
      <c r="I2402" s="15"/>
      <c r="J2402" s="15"/>
    </row>
    <row r="2403" spans="1:10" s="2" customFormat="1" x14ac:dyDescent="0.25">
      <c r="A2403" s="6"/>
      <c r="C2403" s="6"/>
      <c r="D2403" s="25"/>
      <c r="E2403" s="25"/>
      <c r="F2403" s="23"/>
      <c r="G2403" s="15"/>
      <c r="H2403" s="15"/>
      <c r="I2403" s="15"/>
      <c r="J2403" s="15"/>
    </row>
    <row r="2404" spans="1:10" s="2" customFormat="1" x14ac:dyDescent="0.25">
      <c r="A2404" s="6"/>
      <c r="C2404" s="6"/>
      <c r="D2404" s="25"/>
      <c r="E2404" s="25"/>
      <c r="F2404" s="23"/>
      <c r="G2404" s="15"/>
      <c r="H2404" s="15"/>
      <c r="I2404" s="15"/>
      <c r="J2404" s="15"/>
    </row>
    <row r="2405" spans="1:10" s="2" customFormat="1" x14ac:dyDescent="0.25">
      <c r="A2405" s="6"/>
      <c r="C2405" s="6"/>
      <c r="D2405" s="25"/>
      <c r="E2405" s="25"/>
      <c r="F2405" s="23"/>
      <c r="G2405" s="15"/>
      <c r="H2405" s="15"/>
      <c r="I2405" s="15"/>
      <c r="J2405" s="15"/>
    </row>
    <row r="2406" spans="1:10" s="2" customFormat="1" x14ac:dyDescent="0.25">
      <c r="A2406" s="6"/>
      <c r="C2406" s="6"/>
      <c r="D2406" s="25"/>
      <c r="E2406" s="25"/>
      <c r="F2406" s="23"/>
      <c r="G2406" s="15"/>
      <c r="H2406" s="15"/>
      <c r="I2406" s="15"/>
      <c r="J2406" s="15"/>
    </row>
    <row r="2407" spans="1:10" s="2" customFormat="1" x14ac:dyDescent="0.25">
      <c r="A2407" s="6"/>
      <c r="C2407" s="6"/>
      <c r="D2407" s="25"/>
      <c r="E2407" s="25"/>
      <c r="F2407" s="23"/>
      <c r="G2407" s="15"/>
      <c r="H2407" s="15"/>
      <c r="I2407" s="15"/>
      <c r="J2407" s="15"/>
    </row>
    <row r="2408" spans="1:10" s="2" customFormat="1" x14ac:dyDescent="0.25">
      <c r="A2408" s="6"/>
      <c r="C2408" s="6"/>
      <c r="D2408" s="25"/>
      <c r="E2408" s="25"/>
      <c r="F2408" s="23"/>
      <c r="G2408" s="15"/>
      <c r="H2408" s="15"/>
      <c r="I2408" s="15"/>
      <c r="J2408" s="15"/>
    </row>
    <row r="2409" spans="1:10" s="2" customFormat="1" x14ac:dyDescent="0.25">
      <c r="A2409" s="6"/>
      <c r="C2409" s="6"/>
      <c r="D2409" s="25"/>
      <c r="E2409" s="25"/>
      <c r="F2409" s="23"/>
      <c r="G2409" s="15"/>
      <c r="H2409" s="15"/>
      <c r="I2409" s="15"/>
      <c r="J2409" s="15"/>
    </row>
    <row r="2410" spans="1:10" s="2" customFormat="1" x14ac:dyDescent="0.25">
      <c r="A2410" s="6"/>
      <c r="C2410" s="6"/>
      <c r="D2410" s="25"/>
      <c r="E2410" s="25"/>
      <c r="F2410" s="23"/>
      <c r="G2410" s="15"/>
      <c r="H2410" s="15"/>
      <c r="I2410" s="15"/>
      <c r="J2410" s="15"/>
    </row>
    <row r="2411" spans="1:10" s="2" customFormat="1" x14ac:dyDescent="0.25">
      <c r="A2411" s="6"/>
      <c r="C2411" s="6"/>
      <c r="D2411" s="25"/>
      <c r="E2411" s="25"/>
      <c r="F2411" s="23"/>
      <c r="G2411" s="15"/>
      <c r="H2411" s="15"/>
      <c r="I2411" s="15"/>
      <c r="J2411" s="15"/>
    </row>
    <row r="2412" spans="1:10" s="2" customFormat="1" x14ac:dyDescent="0.25">
      <c r="A2412" s="6"/>
      <c r="C2412" s="6"/>
      <c r="D2412" s="25"/>
      <c r="E2412" s="25"/>
      <c r="F2412" s="23"/>
      <c r="G2412" s="15"/>
      <c r="H2412" s="15"/>
      <c r="I2412" s="15"/>
      <c r="J2412" s="15"/>
    </row>
    <row r="2413" spans="1:10" s="2" customFormat="1" x14ac:dyDescent="0.25">
      <c r="A2413" s="6"/>
      <c r="C2413" s="6"/>
      <c r="D2413" s="25"/>
      <c r="E2413" s="25"/>
      <c r="F2413" s="23"/>
      <c r="G2413" s="15"/>
      <c r="H2413" s="15"/>
      <c r="I2413" s="15"/>
      <c r="J2413" s="15"/>
    </row>
    <row r="2414" spans="1:10" s="2" customFormat="1" x14ac:dyDescent="0.25">
      <c r="A2414" s="6"/>
      <c r="C2414" s="6"/>
      <c r="D2414" s="25"/>
      <c r="E2414" s="25"/>
      <c r="F2414" s="23"/>
      <c r="G2414" s="15"/>
      <c r="H2414" s="15"/>
      <c r="I2414" s="15"/>
      <c r="J2414" s="15"/>
    </row>
    <row r="2415" spans="1:10" s="2" customFormat="1" x14ac:dyDescent="0.25">
      <c r="A2415" s="6"/>
      <c r="C2415" s="6"/>
      <c r="D2415" s="25"/>
      <c r="E2415" s="25"/>
      <c r="F2415" s="23"/>
      <c r="G2415" s="15"/>
      <c r="H2415" s="15"/>
      <c r="I2415" s="15"/>
      <c r="J2415" s="15"/>
    </row>
    <row r="2416" spans="1:10" s="2" customFormat="1" x14ac:dyDescent="0.25">
      <c r="A2416" s="6"/>
      <c r="C2416" s="6"/>
      <c r="D2416" s="25"/>
      <c r="E2416" s="25"/>
      <c r="F2416" s="23"/>
      <c r="G2416" s="15"/>
      <c r="H2416" s="15"/>
      <c r="I2416" s="15"/>
      <c r="J2416" s="15"/>
    </row>
    <row r="2417" spans="1:10" s="2" customFormat="1" x14ac:dyDescent="0.25">
      <c r="A2417" s="6"/>
      <c r="C2417" s="6"/>
      <c r="D2417" s="25"/>
      <c r="E2417" s="25"/>
      <c r="F2417" s="23"/>
      <c r="G2417" s="15"/>
      <c r="H2417" s="15"/>
      <c r="I2417" s="15"/>
      <c r="J2417" s="15"/>
    </row>
    <row r="2418" spans="1:10" s="2" customFormat="1" x14ac:dyDescent="0.25">
      <c r="A2418" s="6"/>
      <c r="C2418" s="6"/>
      <c r="D2418" s="25"/>
      <c r="E2418" s="25"/>
      <c r="F2418" s="23"/>
      <c r="G2418" s="15"/>
      <c r="H2418" s="15"/>
      <c r="I2418" s="15"/>
      <c r="J2418" s="15"/>
    </row>
    <row r="2419" spans="1:10" s="2" customFormat="1" x14ac:dyDescent="0.25">
      <c r="A2419" s="6"/>
      <c r="C2419" s="6"/>
      <c r="D2419" s="25"/>
      <c r="E2419" s="25"/>
      <c r="F2419" s="23"/>
      <c r="G2419" s="15"/>
      <c r="H2419" s="15"/>
      <c r="I2419" s="15"/>
      <c r="J2419" s="15"/>
    </row>
    <row r="2420" spans="1:10" s="2" customFormat="1" x14ac:dyDescent="0.25">
      <c r="A2420" s="6"/>
      <c r="C2420" s="6"/>
      <c r="D2420" s="25"/>
      <c r="E2420" s="25"/>
      <c r="F2420" s="23"/>
      <c r="G2420" s="15"/>
      <c r="H2420" s="15"/>
      <c r="I2420" s="15"/>
      <c r="J2420" s="15"/>
    </row>
    <row r="2421" spans="1:10" s="2" customFormat="1" x14ac:dyDescent="0.25">
      <c r="A2421" s="6"/>
      <c r="C2421" s="6"/>
      <c r="D2421" s="25"/>
      <c r="E2421" s="25"/>
      <c r="F2421" s="23"/>
      <c r="G2421" s="15"/>
      <c r="H2421" s="15"/>
      <c r="I2421" s="15"/>
      <c r="J2421" s="15"/>
    </row>
    <row r="2422" spans="1:10" s="2" customFormat="1" x14ac:dyDescent="0.25">
      <c r="A2422" s="6"/>
      <c r="C2422" s="6"/>
      <c r="D2422" s="25"/>
      <c r="E2422" s="25"/>
      <c r="F2422" s="23"/>
      <c r="G2422" s="15"/>
      <c r="H2422" s="15"/>
      <c r="I2422" s="15"/>
      <c r="J2422" s="15"/>
    </row>
    <row r="2423" spans="1:10" s="2" customFormat="1" x14ac:dyDescent="0.25">
      <c r="A2423" s="6"/>
      <c r="C2423" s="6"/>
      <c r="D2423" s="25"/>
      <c r="E2423" s="25"/>
      <c r="F2423" s="23"/>
      <c r="G2423" s="15"/>
      <c r="H2423" s="15"/>
      <c r="I2423" s="15"/>
      <c r="J2423" s="15"/>
    </row>
    <row r="2424" spans="1:10" s="2" customFormat="1" x14ac:dyDescent="0.25">
      <c r="A2424" s="6"/>
      <c r="C2424" s="6"/>
      <c r="D2424" s="25"/>
      <c r="E2424" s="25"/>
      <c r="F2424" s="23"/>
      <c r="G2424" s="15"/>
      <c r="H2424" s="15"/>
      <c r="I2424" s="15"/>
      <c r="J2424" s="15"/>
    </row>
    <row r="2425" spans="1:10" s="2" customFormat="1" x14ac:dyDescent="0.25">
      <c r="A2425" s="6"/>
      <c r="C2425" s="6"/>
      <c r="D2425" s="25"/>
      <c r="E2425" s="25"/>
      <c r="F2425" s="23"/>
      <c r="G2425" s="15"/>
      <c r="H2425" s="15"/>
      <c r="I2425" s="15"/>
      <c r="J2425" s="15"/>
    </row>
    <row r="2426" spans="1:10" s="2" customFormat="1" x14ac:dyDescent="0.25">
      <c r="A2426" s="6"/>
      <c r="C2426" s="6"/>
      <c r="D2426" s="25"/>
      <c r="E2426" s="25"/>
      <c r="F2426" s="23"/>
      <c r="G2426" s="15"/>
      <c r="H2426" s="15"/>
      <c r="I2426" s="15"/>
      <c r="J2426" s="15"/>
    </row>
    <row r="2427" spans="1:10" s="2" customFormat="1" x14ac:dyDescent="0.25">
      <c r="A2427" s="6"/>
      <c r="C2427" s="6"/>
      <c r="D2427" s="25"/>
      <c r="E2427" s="25"/>
      <c r="F2427" s="23"/>
      <c r="G2427" s="15"/>
      <c r="H2427" s="15"/>
      <c r="I2427" s="15"/>
      <c r="J2427" s="15"/>
    </row>
    <row r="2428" spans="1:10" s="2" customFormat="1" x14ac:dyDescent="0.25">
      <c r="A2428" s="6"/>
      <c r="C2428" s="6"/>
      <c r="D2428" s="25"/>
      <c r="E2428" s="25"/>
      <c r="F2428" s="23"/>
      <c r="G2428" s="15"/>
      <c r="H2428" s="15"/>
      <c r="I2428" s="15"/>
      <c r="J2428" s="15"/>
    </row>
    <row r="2429" spans="1:10" s="2" customFormat="1" x14ac:dyDescent="0.25">
      <c r="A2429" s="6"/>
      <c r="C2429" s="6"/>
      <c r="D2429" s="25"/>
      <c r="E2429" s="25"/>
      <c r="F2429" s="23"/>
      <c r="G2429" s="15"/>
      <c r="H2429" s="15"/>
      <c r="I2429" s="15"/>
      <c r="J2429" s="15"/>
    </row>
    <row r="2430" spans="1:10" s="2" customFormat="1" x14ac:dyDescent="0.25">
      <c r="A2430" s="6"/>
      <c r="C2430" s="6"/>
      <c r="D2430" s="25"/>
      <c r="E2430" s="25"/>
      <c r="F2430" s="23"/>
      <c r="G2430" s="15"/>
      <c r="H2430" s="15"/>
      <c r="I2430" s="15"/>
      <c r="J2430" s="15"/>
    </row>
    <row r="2431" spans="1:10" s="2" customFormat="1" x14ac:dyDescent="0.25">
      <c r="A2431" s="6"/>
      <c r="C2431" s="6"/>
      <c r="D2431" s="25"/>
      <c r="E2431" s="25"/>
      <c r="F2431" s="23"/>
      <c r="G2431" s="15"/>
      <c r="H2431" s="15"/>
      <c r="I2431" s="15"/>
      <c r="J2431" s="15"/>
    </row>
    <row r="2432" spans="1:10" s="2" customFormat="1" x14ac:dyDescent="0.25">
      <c r="A2432" s="6"/>
      <c r="C2432" s="6"/>
      <c r="D2432" s="25"/>
      <c r="E2432" s="25"/>
      <c r="F2432" s="23"/>
      <c r="G2432" s="15"/>
      <c r="H2432" s="15"/>
      <c r="I2432" s="15"/>
      <c r="J2432" s="15"/>
    </row>
    <row r="2433" spans="1:10" s="2" customFormat="1" x14ac:dyDescent="0.25">
      <c r="A2433" s="6"/>
      <c r="C2433" s="6"/>
      <c r="D2433" s="25"/>
      <c r="E2433" s="25"/>
      <c r="F2433" s="23"/>
      <c r="G2433" s="15"/>
      <c r="H2433" s="15"/>
      <c r="I2433" s="15"/>
      <c r="J2433" s="15"/>
    </row>
    <row r="2434" spans="1:10" s="2" customFormat="1" x14ac:dyDescent="0.25">
      <c r="A2434" s="6"/>
      <c r="C2434" s="6"/>
      <c r="D2434" s="25"/>
      <c r="E2434" s="25"/>
      <c r="F2434" s="23"/>
      <c r="G2434" s="15"/>
      <c r="H2434" s="15"/>
      <c r="I2434" s="15"/>
      <c r="J2434" s="15"/>
    </row>
    <row r="2435" spans="1:10" s="2" customFormat="1" x14ac:dyDescent="0.25">
      <c r="A2435" s="6"/>
      <c r="C2435" s="6"/>
      <c r="D2435" s="25"/>
      <c r="E2435" s="25"/>
      <c r="F2435" s="23"/>
      <c r="G2435" s="15"/>
      <c r="H2435" s="15"/>
      <c r="I2435" s="15"/>
      <c r="J2435" s="15"/>
    </row>
    <row r="2436" spans="1:10" s="2" customFormat="1" x14ac:dyDescent="0.25">
      <c r="A2436" s="6"/>
      <c r="C2436" s="6"/>
      <c r="D2436" s="25"/>
      <c r="E2436" s="25"/>
      <c r="F2436" s="23"/>
      <c r="G2436" s="15"/>
      <c r="H2436" s="15"/>
      <c r="I2436" s="15"/>
      <c r="J2436" s="15"/>
    </row>
    <row r="2437" spans="1:10" s="2" customFormat="1" x14ac:dyDescent="0.25">
      <c r="A2437" s="6"/>
      <c r="C2437" s="6"/>
      <c r="D2437" s="25"/>
      <c r="E2437" s="25"/>
      <c r="F2437" s="23"/>
      <c r="G2437" s="15"/>
      <c r="H2437" s="15"/>
      <c r="I2437" s="15"/>
      <c r="J2437" s="15"/>
    </row>
    <row r="2438" spans="1:10" s="2" customFormat="1" x14ac:dyDescent="0.25">
      <c r="A2438" s="6"/>
      <c r="C2438" s="6"/>
      <c r="D2438" s="25"/>
      <c r="E2438" s="25"/>
      <c r="F2438" s="23"/>
      <c r="G2438" s="15"/>
      <c r="H2438" s="15"/>
      <c r="I2438" s="15"/>
      <c r="J2438" s="15"/>
    </row>
    <row r="2439" spans="1:10" s="2" customFormat="1" x14ac:dyDescent="0.25">
      <c r="A2439" s="6"/>
      <c r="C2439" s="6"/>
      <c r="D2439" s="25"/>
      <c r="E2439" s="25"/>
      <c r="F2439" s="23"/>
      <c r="G2439" s="15"/>
      <c r="H2439" s="15"/>
      <c r="I2439" s="15"/>
      <c r="J2439" s="15"/>
    </row>
    <row r="2440" spans="1:10" s="2" customFormat="1" x14ac:dyDescent="0.25">
      <c r="A2440" s="6"/>
      <c r="C2440" s="6"/>
      <c r="D2440" s="25"/>
      <c r="E2440" s="25"/>
      <c r="F2440" s="23"/>
      <c r="G2440" s="15"/>
      <c r="H2440" s="15"/>
      <c r="I2440" s="15"/>
      <c r="J2440" s="15"/>
    </row>
    <row r="2441" spans="1:10" s="2" customFormat="1" x14ac:dyDescent="0.25">
      <c r="A2441" s="6"/>
      <c r="C2441" s="6"/>
      <c r="D2441" s="25"/>
      <c r="E2441" s="25"/>
      <c r="F2441" s="23"/>
      <c r="G2441" s="15"/>
      <c r="H2441" s="15"/>
      <c r="I2441" s="15"/>
      <c r="J2441" s="15"/>
    </row>
    <row r="2442" spans="1:10" s="2" customFormat="1" x14ac:dyDescent="0.25">
      <c r="A2442" s="6"/>
      <c r="C2442" s="6"/>
      <c r="D2442" s="25"/>
      <c r="E2442" s="25"/>
      <c r="F2442" s="23"/>
      <c r="G2442" s="15"/>
      <c r="H2442" s="15"/>
      <c r="I2442" s="15"/>
      <c r="J2442" s="15"/>
    </row>
    <row r="2443" spans="1:10" s="2" customFormat="1" x14ac:dyDescent="0.25">
      <c r="A2443" s="6"/>
      <c r="C2443" s="6"/>
      <c r="D2443" s="25"/>
      <c r="E2443" s="25"/>
      <c r="F2443" s="23"/>
      <c r="G2443" s="15"/>
      <c r="H2443" s="15"/>
      <c r="I2443" s="15"/>
      <c r="J2443" s="15"/>
    </row>
    <row r="2444" spans="1:10" s="2" customFormat="1" x14ac:dyDescent="0.25">
      <c r="A2444" s="6"/>
      <c r="C2444" s="6"/>
      <c r="D2444" s="25"/>
      <c r="E2444" s="25"/>
      <c r="F2444" s="23"/>
      <c r="G2444" s="15"/>
      <c r="H2444" s="15"/>
      <c r="I2444" s="15"/>
      <c r="J2444" s="15"/>
    </row>
    <row r="2445" spans="1:10" s="2" customFormat="1" x14ac:dyDescent="0.25">
      <c r="A2445" s="6"/>
      <c r="C2445" s="6"/>
      <c r="D2445" s="25"/>
      <c r="E2445" s="25"/>
      <c r="F2445" s="23"/>
      <c r="G2445" s="15"/>
      <c r="H2445" s="15"/>
      <c r="I2445" s="15"/>
      <c r="J2445" s="15"/>
    </row>
    <row r="2446" spans="1:10" s="2" customFormat="1" x14ac:dyDescent="0.25">
      <c r="A2446" s="6"/>
      <c r="C2446" s="6"/>
      <c r="D2446" s="25"/>
      <c r="E2446" s="25"/>
      <c r="F2446" s="23"/>
      <c r="G2446" s="15"/>
      <c r="H2446" s="15"/>
      <c r="I2446" s="15"/>
      <c r="J2446" s="15"/>
    </row>
    <row r="2447" spans="1:10" s="2" customFormat="1" x14ac:dyDescent="0.25">
      <c r="A2447" s="6"/>
      <c r="C2447" s="6"/>
      <c r="D2447" s="25"/>
      <c r="E2447" s="25"/>
      <c r="F2447" s="23"/>
      <c r="G2447" s="15"/>
      <c r="H2447" s="15"/>
      <c r="I2447" s="15"/>
      <c r="J2447" s="15"/>
    </row>
    <row r="2448" spans="1:10" s="2" customFormat="1" x14ac:dyDescent="0.25">
      <c r="A2448" s="6"/>
      <c r="C2448" s="6"/>
      <c r="D2448" s="25"/>
      <c r="E2448" s="25"/>
      <c r="F2448" s="23"/>
      <c r="G2448" s="15"/>
      <c r="H2448" s="15"/>
      <c r="I2448" s="15"/>
      <c r="J2448" s="15"/>
    </row>
    <row r="2449" spans="1:10" s="2" customFormat="1" x14ac:dyDescent="0.25">
      <c r="A2449" s="6"/>
      <c r="C2449" s="6"/>
      <c r="D2449" s="25"/>
      <c r="E2449" s="25"/>
      <c r="F2449" s="23"/>
      <c r="G2449" s="15"/>
      <c r="H2449" s="15"/>
      <c r="I2449" s="15"/>
      <c r="J2449" s="15"/>
    </row>
    <row r="2450" spans="1:10" s="2" customFormat="1" x14ac:dyDescent="0.25">
      <c r="A2450" s="6"/>
      <c r="C2450" s="6"/>
      <c r="D2450" s="25"/>
      <c r="E2450" s="25"/>
      <c r="F2450" s="23"/>
      <c r="G2450" s="15"/>
      <c r="H2450" s="15"/>
      <c r="I2450" s="15"/>
      <c r="J2450" s="15"/>
    </row>
    <row r="2451" spans="1:10" s="2" customFormat="1" x14ac:dyDescent="0.25">
      <c r="A2451" s="6"/>
      <c r="C2451" s="6"/>
      <c r="D2451" s="25"/>
      <c r="E2451" s="25"/>
      <c r="F2451" s="23"/>
      <c r="G2451" s="15"/>
      <c r="H2451" s="15"/>
      <c r="I2451" s="15"/>
      <c r="J2451" s="15"/>
    </row>
    <row r="2452" spans="1:10" s="2" customFormat="1" x14ac:dyDescent="0.25">
      <c r="A2452" s="6"/>
      <c r="C2452" s="6"/>
      <c r="D2452" s="25"/>
      <c r="E2452" s="25"/>
      <c r="F2452" s="23"/>
      <c r="G2452" s="15"/>
      <c r="H2452" s="15"/>
      <c r="I2452" s="15"/>
      <c r="J2452" s="15"/>
    </row>
    <row r="2453" spans="1:10" s="2" customFormat="1" x14ac:dyDescent="0.25">
      <c r="A2453" s="6"/>
      <c r="C2453" s="6"/>
      <c r="D2453" s="25"/>
      <c r="E2453" s="25"/>
      <c r="F2453" s="23"/>
      <c r="G2453" s="15"/>
      <c r="H2453" s="15"/>
      <c r="I2453" s="15"/>
      <c r="J2453" s="15"/>
    </row>
    <row r="2454" spans="1:10" s="2" customFormat="1" x14ac:dyDescent="0.25">
      <c r="A2454" s="6"/>
      <c r="C2454" s="6"/>
      <c r="D2454" s="25"/>
      <c r="E2454" s="25"/>
      <c r="F2454" s="23"/>
      <c r="G2454" s="15"/>
      <c r="H2454" s="15"/>
      <c r="I2454" s="15"/>
      <c r="J2454" s="15"/>
    </row>
    <row r="2455" spans="1:10" s="2" customFormat="1" x14ac:dyDescent="0.25">
      <c r="A2455" s="6"/>
      <c r="C2455" s="6"/>
      <c r="D2455" s="25"/>
      <c r="E2455" s="25"/>
      <c r="F2455" s="23"/>
      <c r="G2455" s="15"/>
      <c r="H2455" s="15"/>
      <c r="I2455" s="15"/>
      <c r="J2455" s="15"/>
    </row>
    <row r="2456" spans="1:10" s="2" customFormat="1" x14ac:dyDescent="0.25">
      <c r="A2456" s="6"/>
      <c r="C2456" s="6"/>
      <c r="D2456" s="25"/>
      <c r="E2456" s="25"/>
      <c r="F2456" s="23"/>
      <c r="G2456" s="15"/>
      <c r="H2456" s="15"/>
      <c r="I2456" s="15"/>
      <c r="J2456" s="15"/>
    </row>
    <row r="2457" spans="1:10" s="2" customFormat="1" x14ac:dyDescent="0.25">
      <c r="A2457" s="6"/>
      <c r="C2457" s="6"/>
      <c r="D2457" s="25"/>
      <c r="E2457" s="25"/>
      <c r="F2457" s="23"/>
      <c r="G2457" s="15"/>
      <c r="H2457" s="15"/>
      <c r="I2457" s="15"/>
      <c r="J2457" s="15"/>
    </row>
    <row r="2458" spans="1:10" s="2" customFormat="1" x14ac:dyDescent="0.25">
      <c r="A2458" s="6"/>
      <c r="C2458" s="6"/>
      <c r="D2458" s="25"/>
      <c r="E2458" s="25"/>
      <c r="F2458" s="23"/>
      <c r="G2458" s="15"/>
      <c r="H2458" s="15"/>
      <c r="I2458" s="15"/>
      <c r="J2458" s="15"/>
    </row>
    <row r="2459" spans="1:10" s="2" customFormat="1" x14ac:dyDescent="0.25">
      <c r="A2459" s="6"/>
      <c r="C2459" s="6"/>
      <c r="D2459" s="25"/>
      <c r="E2459" s="25"/>
      <c r="F2459" s="23"/>
      <c r="G2459" s="15"/>
      <c r="H2459" s="15"/>
      <c r="I2459" s="15"/>
      <c r="J2459" s="15"/>
    </row>
    <row r="2460" spans="1:10" s="2" customFormat="1" x14ac:dyDescent="0.25">
      <c r="A2460" s="6"/>
      <c r="C2460" s="6"/>
      <c r="D2460" s="25"/>
      <c r="E2460" s="25"/>
      <c r="F2460" s="23"/>
      <c r="G2460" s="15"/>
      <c r="H2460" s="15"/>
      <c r="I2460" s="15"/>
      <c r="J2460" s="15"/>
    </row>
    <row r="2461" spans="1:10" s="2" customFormat="1" x14ac:dyDescent="0.25">
      <c r="A2461" s="6"/>
      <c r="C2461" s="6"/>
      <c r="D2461" s="25"/>
      <c r="E2461" s="25"/>
      <c r="F2461" s="23"/>
      <c r="G2461" s="15"/>
      <c r="H2461" s="15"/>
      <c r="I2461" s="15"/>
      <c r="J2461" s="15"/>
    </row>
    <row r="2462" spans="1:10" s="2" customFormat="1" x14ac:dyDescent="0.25">
      <c r="A2462" s="6"/>
      <c r="C2462" s="6"/>
      <c r="D2462" s="25"/>
      <c r="E2462" s="25"/>
      <c r="F2462" s="23"/>
      <c r="G2462" s="15"/>
      <c r="H2462" s="15"/>
      <c r="I2462" s="15"/>
      <c r="J2462" s="15"/>
    </row>
    <row r="2463" spans="1:10" s="2" customFormat="1" x14ac:dyDescent="0.25">
      <c r="A2463" s="6"/>
      <c r="C2463" s="6"/>
      <c r="D2463" s="25"/>
      <c r="E2463" s="25"/>
      <c r="F2463" s="23"/>
      <c r="G2463" s="15"/>
      <c r="H2463" s="15"/>
      <c r="I2463" s="15"/>
      <c r="J2463" s="15"/>
    </row>
    <row r="2464" spans="1:10" s="2" customFormat="1" x14ac:dyDescent="0.25">
      <c r="A2464" s="6"/>
      <c r="C2464" s="6"/>
      <c r="D2464" s="25"/>
      <c r="E2464" s="25"/>
      <c r="F2464" s="23"/>
      <c r="G2464" s="15"/>
      <c r="H2464" s="15"/>
      <c r="I2464" s="15"/>
      <c r="J2464" s="15"/>
    </row>
    <row r="2465" spans="1:10" s="2" customFormat="1" x14ac:dyDescent="0.25">
      <c r="A2465" s="6"/>
      <c r="C2465" s="6"/>
      <c r="D2465" s="25"/>
      <c r="E2465" s="25"/>
      <c r="F2465" s="23"/>
      <c r="G2465" s="15"/>
      <c r="H2465" s="15"/>
      <c r="I2465" s="15"/>
      <c r="J2465" s="15"/>
    </row>
    <row r="2466" spans="1:10" s="2" customFormat="1" x14ac:dyDescent="0.25">
      <c r="A2466" s="6"/>
      <c r="C2466" s="6"/>
      <c r="D2466" s="25"/>
      <c r="E2466" s="25"/>
      <c r="F2466" s="23"/>
      <c r="G2466" s="15"/>
      <c r="H2466" s="15"/>
      <c r="I2466" s="15"/>
      <c r="J2466" s="15"/>
    </row>
    <row r="2467" spans="1:10" s="2" customFormat="1" x14ac:dyDescent="0.25">
      <c r="A2467" s="6"/>
      <c r="C2467" s="6"/>
      <c r="D2467" s="25"/>
      <c r="E2467" s="25"/>
      <c r="F2467" s="23"/>
      <c r="G2467" s="15"/>
      <c r="H2467" s="15"/>
      <c r="I2467" s="15"/>
      <c r="J2467" s="15"/>
    </row>
    <row r="2468" spans="1:10" s="2" customFormat="1" x14ac:dyDescent="0.25">
      <c r="A2468" s="6"/>
      <c r="C2468" s="6"/>
      <c r="D2468" s="25"/>
      <c r="E2468" s="25"/>
      <c r="F2468" s="23"/>
      <c r="G2468" s="15"/>
      <c r="H2468" s="15"/>
      <c r="I2468" s="15"/>
      <c r="J2468" s="15"/>
    </row>
    <row r="2469" spans="1:10" s="2" customFormat="1" x14ac:dyDescent="0.25">
      <c r="A2469" s="6"/>
      <c r="C2469" s="6"/>
      <c r="D2469" s="25"/>
      <c r="E2469" s="25"/>
      <c r="F2469" s="23"/>
      <c r="G2469" s="15"/>
      <c r="H2469" s="15"/>
      <c r="I2469" s="15"/>
      <c r="J2469" s="15"/>
    </row>
    <row r="2470" spans="1:10" s="2" customFormat="1" x14ac:dyDescent="0.25">
      <c r="A2470" s="6"/>
      <c r="C2470" s="6"/>
      <c r="D2470" s="25"/>
      <c r="E2470" s="25"/>
      <c r="F2470" s="23"/>
      <c r="G2470" s="15"/>
      <c r="H2470" s="15"/>
      <c r="I2470" s="15"/>
      <c r="J2470" s="15"/>
    </row>
    <row r="2471" spans="1:10" s="2" customFormat="1" x14ac:dyDescent="0.25">
      <c r="A2471" s="6"/>
      <c r="C2471" s="6"/>
      <c r="D2471" s="25"/>
      <c r="E2471" s="25"/>
      <c r="F2471" s="23"/>
      <c r="G2471" s="15"/>
      <c r="H2471" s="15"/>
      <c r="I2471" s="15"/>
      <c r="J2471" s="15"/>
    </row>
    <row r="2472" spans="1:10" s="2" customFormat="1" x14ac:dyDescent="0.25">
      <c r="A2472" s="6"/>
      <c r="C2472" s="6"/>
      <c r="D2472" s="25"/>
      <c r="E2472" s="25"/>
      <c r="F2472" s="23"/>
      <c r="G2472" s="15"/>
      <c r="H2472" s="15"/>
      <c r="I2472" s="15"/>
      <c r="J2472" s="15"/>
    </row>
    <row r="2473" spans="1:10" s="2" customFormat="1" x14ac:dyDescent="0.25">
      <c r="A2473" s="6"/>
      <c r="C2473" s="6"/>
      <c r="D2473" s="25"/>
      <c r="E2473" s="25"/>
      <c r="F2473" s="23"/>
      <c r="G2473" s="15"/>
      <c r="H2473" s="15"/>
      <c r="I2473" s="15"/>
      <c r="J2473" s="15"/>
    </row>
    <row r="2474" spans="1:10" s="2" customFormat="1" x14ac:dyDescent="0.25">
      <c r="A2474" s="6"/>
      <c r="C2474" s="6"/>
      <c r="D2474" s="25"/>
      <c r="E2474" s="25"/>
      <c r="F2474" s="23"/>
      <c r="G2474" s="15"/>
      <c r="H2474" s="15"/>
      <c r="I2474" s="15"/>
      <c r="J2474" s="15"/>
    </row>
    <row r="2475" spans="1:10" s="2" customFormat="1" x14ac:dyDescent="0.25">
      <c r="A2475" s="6"/>
      <c r="C2475" s="6"/>
      <c r="D2475" s="25"/>
      <c r="E2475" s="25"/>
      <c r="F2475" s="23"/>
      <c r="G2475" s="15"/>
      <c r="H2475" s="15"/>
      <c r="I2475" s="15"/>
      <c r="J2475" s="15"/>
    </row>
    <row r="2476" spans="1:10" s="2" customFormat="1" x14ac:dyDescent="0.25">
      <c r="A2476" s="6"/>
      <c r="C2476" s="6"/>
      <c r="D2476" s="25"/>
      <c r="E2476" s="25"/>
      <c r="F2476" s="23"/>
      <c r="G2476" s="15"/>
      <c r="H2476" s="15"/>
      <c r="I2476" s="15"/>
      <c r="J2476" s="15"/>
    </row>
    <row r="2477" spans="1:10" s="2" customFormat="1" x14ac:dyDescent="0.25">
      <c r="A2477" s="6"/>
      <c r="C2477" s="6"/>
      <c r="D2477" s="25"/>
      <c r="E2477" s="25"/>
      <c r="F2477" s="23"/>
      <c r="G2477" s="15"/>
      <c r="H2477" s="15"/>
      <c r="I2477" s="15"/>
      <c r="J2477" s="15"/>
    </row>
    <row r="2478" spans="1:10" s="2" customFormat="1" x14ac:dyDescent="0.25">
      <c r="A2478" s="6"/>
      <c r="C2478" s="6"/>
      <c r="D2478" s="25"/>
      <c r="E2478" s="25"/>
      <c r="F2478" s="23"/>
      <c r="G2478" s="15"/>
      <c r="H2478" s="15"/>
      <c r="I2478" s="15"/>
      <c r="J2478" s="15"/>
    </row>
    <row r="2479" spans="1:10" s="2" customFormat="1" x14ac:dyDescent="0.25">
      <c r="A2479" s="6"/>
      <c r="C2479" s="6"/>
      <c r="D2479" s="25"/>
      <c r="E2479" s="25"/>
      <c r="F2479" s="23"/>
      <c r="G2479" s="15"/>
      <c r="H2479" s="15"/>
      <c r="I2479" s="15"/>
      <c r="J2479" s="15"/>
    </row>
    <row r="2480" spans="1:10" s="2" customFormat="1" x14ac:dyDescent="0.25">
      <c r="A2480" s="6"/>
      <c r="C2480" s="6"/>
      <c r="D2480" s="25"/>
      <c r="E2480" s="25"/>
      <c r="F2480" s="23"/>
      <c r="G2480" s="15"/>
      <c r="H2480" s="15"/>
      <c r="I2480" s="15"/>
      <c r="J2480" s="15"/>
    </row>
    <row r="2481" spans="1:10" s="2" customFormat="1" x14ac:dyDescent="0.25">
      <c r="A2481" s="6"/>
      <c r="C2481" s="6"/>
      <c r="D2481" s="25"/>
      <c r="E2481" s="25"/>
      <c r="F2481" s="23"/>
      <c r="G2481" s="15"/>
      <c r="H2481" s="15"/>
      <c r="I2481" s="15"/>
      <c r="J2481" s="15"/>
    </row>
    <row r="2482" spans="1:10" s="2" customFormat="1" x14ac:dyDescent="0.25">
      <c r="A2482" s="6"/>
      <c r="C2482" s="6"/>
      <c r="D2482" s="25"/>
      <c r="E2482" s="25"/>
      <c r="F2482" s="23"/>
      <c r="G2482" s="15"/>
      <c r="H2482" s="15"/>
      <c r="I2482" s="15"/>
      <c r="J2482" s="15"/>
    </row>
    <row r="2483" spans="1:10" s="2" customFormat="1" x14ac:dyDescent="0.25">
      <c r="A2483" s="6"/>
      <c r="C2483" s="6"/>
      <c r="D2483" s="25"/>
      <c r="E2483" s="25"/>
      <c r="F2483" s="23"/>
      <c r="G2483" s="15"/>
      <c r="H2483" s="15"/>
      <c r="I2483" s="15"/>
      <c r="J2483" s="15"/>
    </row>
    <row r="2484" spans="1:10" s="2" customFormat="1" x14ac:dyDescent="0.25">
      <c r="A2484" s="6"/>
      <c r="C2484" s="6"/>
      <c r="D2484" s="25"/>
      <c r="E2484" s="25"/>
      <c r="F2484" s="23"/>
      <c r="G2484" s="15"/>
      <c r="H2484" s="15"/>
      <c r="I2484" s="15"/>
      <c r="J2484" s="15"/>
    </row>
    <row r="2485" spans="1:10" s="2" customFormat="1" x14ac:dyDescent="0.25">
      <c r="A2485" s="6"/>
      <c r="C2485" s="6"/>
      <c r="D2485" s="25"/>
      <c r="E2485" s="25"/>
      <c r="F2485" s="23"/>
      <c r="G2485" s="15"/>
      <c r="H2485" s="15"/>
      <c r="I2485" s="15"/>
      <c r="J2485" s="15"/>
    </row>
    <row r="2486" spans="1:10" s="2" customFormat="1" x14ac:dyDescent="0.25">
      <c r="A2486" s="6"/>
      <c r="C2486" s="6"/>
      <c r="D2486" s="25"/>
      <c r="E2486" s="25"/>
      <c r="F2486" s="23"/>
      <c r="G2486" s="15"/>
      <c r="H2486" s="15"/>
      <c r="I2486" s="15"/>
      <c r="J2486" s="15"/>
    </row>
    <row r="2487" spans="1:10" s="2" customFormat="1" x14ac:dyDescent="0.25">
      <c r="A2487" s="6"/>
      <c r="C2487" s="6"/>
      <c r="D2487" s="25"/>
      <c r="E2487" s="25"/>
      <c r="F2487" s="23"/>
      <c r="G2487" s="15"/>
      <c r="H2487" s="15"/>
      <c r="I2487" s="15"/>
      <c r="J2487" s="15"/>
    </row>
    <row r="2488" spans="1:10" s="2" customFormat="1" x14ac:dyDescent="0.25">
      <c r="A2488" s="6"/>
      <c r="C2488" s="6"/>
      <c r="D2488" s="25"/>
      <c r="E2488" s="25"/>
      <c r="F2488" s="23"/>
      <c r="G2488" s="15"/>
      <c r="H2488" s="15"/>
      <c r="I2488" s="15"/>
      <c r="J2488" s="15"/>
    </row>
    <row r="2489" spans="1:10" s="2" customFormat="1" x14ac:dyDescent="0.25">
      <c r="A2489" s="6"/>
      <c r="C2489" s="6"/>
      <c r="D2489" s="25"/>
      <c r="E2489" s="25"/>
      <c r="F2489" s="23"/>
      <c r="G2489" s="15"/>
      <c r="H2489" s="15"/>
      <c r="I2489" s="15"/>
      <c r="J2489" s="15"/>
    </row>
    <row r="2490" spans="1:10" s="2" customFormat="1" x14ac:dyDescent="0.25">
      <c r="A2490" s="6"/>
      <c r="C2490" s="6"/>
      <c r="D2490" s="25"/>
      <c r="E2490" s="25"/>
      <c r="F2490" s="23"/>
      <c r="G2490" s="15"/>
      <c r="H2490" s="15"/>
      <c r="I2490" s="15"/>
      <c r="J2490" s="15"/>
    </row>
    <row r="2491" spans="1:10" s="2" customFormat="1" x14ac:dyDescent="0.25">
      <c r="A2491" s="6"/>
      <c r="C2491" s="6"/>
      <c r="D2491" s="25"/>
      <c r="E2491" s="25"/>
      <c r="F2491" s="23"/>
      <c r="G2491" s="15"/>
      <c r="H2491" s="15"/>
      <c r="I2491" s="15"/>
      <c r="J2491" s="15"/>
    </row>
    <row r="2492" spans="1:10" s="2" customFormat="1" x14ac:dyDescent="0.25">
      <c r="A2492" s="6"/>
      <c r="C2492" s="6"/>
      <c r="D2492" s="25"/>
      <c r="E2492" s="25"/>
      <c r="F2492" s="23"/>
      <c r="G2492" s="15"/>
      <c r="H2492" s="15"/>
      <c r="I2492" s="15"/>
      <c r="J2492" s="15"/>
    </row>
    <row r="2493" spans="1:10" s="2" customFormat="1" x14ac:dyDescent="0.25">
      <c r="A2493" s="6"/>
      <c r="C2493" s="6"/>
      <c r="D2493" s="25"/>
      <c r="E2493" s="25"/>
      <c r="F2493" s="23"/>
      <c r="G2493" s="15"/>
      <c r="H2493" s="15"/>
      <c r="I2493" s="15"/>
      <c r="J2493" s="15"/>
    </row>
    <row r="2494" spans="1:10" s="2" customFormat="1" x14ac:dyDescent="0.25">
      <c r="A2494" s="6"/>
      <c r="C2494" s="6"/>
      <c r="D2494" s="25"/>
      <c r="E2494" s="25"/>
      <c r="F2494" s="23"/>
      <c r="G2494" s="15"/>
      <c r="H2494" s="15"/>
      <c r="I2494" s="15"/>
      <c r="J2494" s="15"/>
    </row>
    <row r="2495" spans="1:10" s="2" customFormat="1" x14ac:dyDescent="0.25">
      <c r="A2495" s="6"/>
      <c r="C2495" s="6"/>
      <c r="D2495" s="25"/>
      <c r="E2495" s="25"/>
      <c r="F2495" s="23"/>
      <c r="G2495" s="15"/>
      <c r="H2495" s="15"/>
      <c r="I2495" s="15"/>
      <c r="J2495" s="15"/>
    </row>
    <row r="2496" spans="1:10" s="2" customFormat="1" x14ac:dyDescent="0.25">
      <c r="A2496" s="6"/>
      <c r="C2496" s="6"/>
      <c r="D2496" s="25"/>
      <c r="E2496" s="25"/>
      <c r="F2496" s="23"/>
      <c r="G2496" s="15"/>
      <c r="H2496" s="15"/>
      <c r="I2496" s="15"/>
      <c r="J2496" s="15"/>
    </row>
    <row r="2497" spans="1:10" s="2" customFormat="1" x14ac:dyDescent="0.25">
      <c r="A2497" s="6"/>
      <c r="C2497" s="6"/>
      <c r="D2497" s="25"/>
      <c r="E2497" s="25"/>
      <c r="F2497" s="23"/>
      <c r="G2497" s="15"/>
      <c r="H2497" s="15"/>
      <c r="I2497" s="15"/>
      <c r="J2497" s="15"/>
    </row>
    <row r="2498" spans="1:10" s="2" customFormat="1" x14ac:dyDescent="0.25">
      <c r="A2498" s="6"/>
      <c r="C2498" s="6"/>
      <c r="D2498" s="25"/>
      <c r="E2498" s="25"/>
      <c r="F2498" s="23"/>
      <c r="G2498" s="15"/>
      <c r="H2498" s="15"/>
      <c r="I2498" s="15"/>
      <c r="J2498" s="15"/>
    </row>
    <row r="2499" spans="1:10" s="2" customFormat="1" x14ac:dyDescent="0.25">
      <c r="A2499" s="6"/>
      <c r="C2499" s="6"/>
      <c r="D2499" s="25"/>
      <c r="E2499" s="25"/>
      <c r="F2499" s="23"/>
      <c r="G2499" s="15"/>
      <c r="H2499" s="15"/>
      <c r="I2499" s="15"/>
      <c r="J2499" s="15"/>
    </row>
    <row r="2500" spans="1:10" s="2" customFormat="1" x14ac:dyDescent="0.25">
      <c r="A2500" s="6"/>
      <c r="C2500" s="6"/>
      <c r="D2500" s="25"/>
      <c r="E2500" s="25"/>
      <c r="F2500" s="23"/>
      <c r="G2500" s="15"/>
      <c r="H2500" s="15"/>
      <c r="I2500" s="15"/>
      <c r="J2500" s="15"/>
    </row>
    <row r="2501" spans="1:10" s="2" customFormat="1" x14ac:dyDescent="0.25">
      <c r="A2501" s="6"/>
      <c r="C2501" s="6"/>
      <c r="D2501" s="25"/>
      <c r="E2501" s="25"/>
      <c r="F2501" s="23"/>
      <c r="G2501" s="15"/>
      <c r="H2501" s="15"/>
      <c r="I2501" s="15"/>
      <c r="J2501" s="15"/>
    </row>
    <row r="2502" spans="1:10" s="2" customFormat="1" x14ac:dyDescent="0.25">
      <c r="A2502" s="6"/>
      <c r="C2502" s="6"/>
      <c r="D2502" s="25"/>
      <c r="E2502" s="25"/>
      <c r="F2502" s="23"/>
      <c r="G2502" s="15"/>
      <c r="H2502" s="15"/>
      <c r="I2502" s="15"/>
      <c r="J2502" s="15"/>
    </row>
    <row r="2503" spans="1:10" s="2" customFormat="1" x14ac:dyDescent="0.25">
      <c r="A2503" s="6"/>
      <c r="C2503" s="6"/>
      <c r="D2503" s="25"/>
      <c r="E2503" s="25"/>
      <c r="F2503" s="23"/>
      <c r="G2503" s="15"/>
      <c r="H2503" s="15"/>
      <c r="I2503" s="15"/>
      <c r="J2503" s="15"/>
    </row>
    <row r="2504" spans="1:10" s="2" customFormat="1" x14ac:dyDescent="0.25">
      <c r="A2504" s="6"/>
      <c r="C2504" s="6"/>
      <c r="D2504" s="25"/>
      <c r="E2504" s="25"/>
      <c r="F2504" s="23"/>
      <c r="G2504" s="15"/>
      <c r="H2504" s="15"/>
      <c r="I2504" s="15"/>
      <c r="J2504" s="15"/>
    </row>
    <row r="2505" spans="1:10" s="2" customFormat="1" x14ac:dyDescent="0.25">
      <c r="A2505" s="6"/>
      <c r="C2505" s="6"/>
      <c r="D2505" s="25"/>
      <c r="E2505" s="25"/>
      <c r="F2505" s="23"/>
      <c r="G2505" s="15"/>
      <c r="H2505" s="15"/>
      <c r="I2505" s="15"/>
      <c r="J2505" s="15"/>
    </row>
    <row r="2506" spans="1:10" s="2" customFormat="1" x14ac:dyDescent="0.25">
      <c r="A2506" s="6"/>
      <c r="C2506" s="6"/>
      <c r="D2506" s="25"/>
      <c r="E2506" s="25"/>
      <c r="F2506" s="23"/>
      <c r="G2506" s="15"/>
      <c r="H2506" s="15"/>
      <c r="I2506" s="15"/>
      <c r="J2506" s="15"/>
    </row>
    <row r="2507" spans="1:10" s="2" customFormat="1" x14ac:dyDescent="0.25">
      <c r="A2507" s="6"/>
      <c r="C2507" s="6"/>
      <c r="D2507" s="25"/>
      <c r="E2507" s="25"/>
      <c r="F2507" s="23"/>
      <c r="G2507" s="15"/>
      <c r="H2507" s="15"/>
      <c r="I2507" s="15"/>
      <c r="J2507" s="15"/>
    </row>
    <row r="2508" spans="1:10" s="2" customFormat="1" x14ac:dyDescent="0.25">
      <c r="A2508" s="6"/>
      <c r="C2508" s="6"/>
      <c r="D2508" s="25"/>
      <c r="E2508" s="25"/>
      <c r="F2508" s="23"/>
      <c r="G2508" s="15"/>
      <c r="H2508" s="15"/>
      <c r="I2508" s="15"/>
      <c r="J2508" s="15"/>
    </row>
    <row r="2509" spans="1:10" s="2" customFormat="1" x14ac:dyDescent="0.25">
      <c r="A2509" s="6"/>
      <c r="C2509" s="6"/>
      <c r="D2509" s="25"/>
      <c r="E2509" s="25"/>
      <c r="F2509" s="23"/>
      <c r="G2509" s="15"/>
      <c r="H2509" s="15"/>
      <c r="I2509" s="15"/>
      <c r="J2509" s="15"/>
    </row>
    <row r="2510" spans="1:10" s="2" customFormat="1" x14ac:dyDescent="0.25">
      <c r="A2510" s="6"/>
      <c r="C2510" s="6"/>
      <c r="D2510" s="25"/>
      <c r="E2510" s="25"/>
      <c r="F2510" s="23"/>
      <c r="G2510" s="15"/>
      <c r="H2510" s="15"/>
      <c r="I2510" s="15"/>
      <c r="J2510" s="15"/>
    </row>
    <row r="2511" spans="1:10" s="2" customFormat="1" x14ac:dyDescent="0.25">
      <c r="A2511" s="6"/>
      <c r="C2511" s="6"/>
      <c r="D2511" s="25"/>
      <c r="E2511" s="25"/>
      <c r="F2511" s="23"/>
      <c r="G2511" s="15"/>
      <c r="H2511" s="15"/>
      <c r="I2511" s="15"/>
      <c r="J2511" s="15"/>
    </row>
    <row r="2512" spans="1:10" s="2" customFormat="1" x14ac:dyDescent="0.25">
      <c r="A2512" s="6"/>
      <c r="C2512" s="6"/>
      <c r="D2512" s="25"/>
      <c r="E2512" s="25"/>
      <c r="F2512" s="23"/>
      <c r="G2512" s="15"/>
      <c r="H2512" s="15"/>
      <c r="I2512" s="15"/>
      <c r="J2512" s="15"/>
    </row>
    <row r="2513" spans="1:10" s="2" customFormat="1" x14ac:dyDescent="0.25">
      <c r="A2513" s="6"/>
      <c r="C2513" s="6"/>
      <c r="D2513" s="25"/>
      <c r="E2513" s="25"/>
      <c r="F2513" s="23"/>
      <c r="G2513" s="15"/>
      <c r="H2513" s="15"/>
      <c r="I2513" s="15"/>
      <c r="J2513" s="15"/>
    </row>
    <row r="2514" spans="1:10" s="2" customFormat="1" x14ac:dyDescent="0.25">
      <c r="A2514" s="6"/>
      <c r="C2514" s="6"/>
      <c r="D2514" s="25"/>
      <c r="E2514" s="25"/>
      <c r="F2514" s="23"/>
      <c r="G2514" s="15"/>
      <c r="H2514" s="15"/>
      <c r="I2514" s="15"/>
      <c r="J2514" s="15"/>
    </row>
    <row r="2515" spans="1:10" s="2" customFormat="1" x14ac:dyDescent="0.25">
      <c r="A2515" s="6"/>
      <c r="C2515" s="6"/>
      <c r="D2515" s="25"/>
      <c r="E2515" s="25"/>
      <c r="F2515" s="23"/>
      <c r="G2515" s="15"/>
      <c r="H2515" s="15"/>
      <c r="I2515" s="15"/>
      <c r="J2515" s="15"/>
    </row>
    <row r="2516" spans="1:10" s="2" customFormat="1" x14ac:dyDescent="0.25">
      <c r="A2516" s="6"/>
      <c r="C2516" s="6"/>
      <c r="D2516" s="25"/>
      <c r="E2516" s="25"/>
      <c r="F2516" s="23"/>
      <c r="G2516" s="15"/>
      <c r="H2516" s="15"/>
      <c r="I2516" s="15"/>
      <c r="J2516" s="15"/>
    </row>
    <row r="2517" spans="1:10" s="2" customFormat="1" x14ac:dyDescent="0.25">
      <c r="A2517" s="6"/>
      <c r="C2517" s="6"/>
      <c r="D2517" s="25"/>
      <c r="E2517" s="25"/>
      <c r="F2517" s="23"/>
      <c r="G2517" s="15"/>
      <c r="H2517" s="15"/>
      <c r="I2517" s="15"/>
      <c r="J2517" s="15"/>
    </row>
    <row r="2518" spans="1:10" s="2" customFormat="1" x14ac:dyDescent="0.25">
      <c r="A2518" s="6"/>
      <c r="C2518" s="6"/>
      <c r="D2518" s="25"/>
      <c r="E2518" s="25"/>
      <c r="F2518" s="23"/>
      <c r="G2518" s="15"/>
      <c r="H2518" s="15"/>
      <c r="I2518" s="15"/>
      <c r="J2518" s="15"/>
    </row>
    <row r="2519" spans="1:10" s="2" customFormat="1" x14ac:dyDescent="0.25">
      <c r="A2519" s="6"/>
      <c r="C2519" s="6"/>
      <c r="D2519" s="25"/>
      <c r="E2519" s="25"/>
      <c r="F2519" s="23"/>
      <c r="G2519" s="15"/>
      <c r="H2519" s="15"/>
      <c r="I2519" s="15"/>
      <c r="J2519" s="15"/>
    </row>
    <row r="2520" spans="1:10" s="2" customFormat="1" x14ac:dyDescent="0.25">
      <c r="A2520" s="6"/>
      <c r="C2520" s="6"/>
      <c r="D2520" s="25"/>
      <c r="E2520" s="25"/>
      <c r="F2520" s="23"/>
      <c r="G2520" s="15"/>
      <c r="H2520" s="15"/>
      <c r="I2520" s="15"/>
      <c r="J2520" s="15"/>
    </row>
    <row r="2521" spans="1:10" s="2" customFormat="1" x14ac:dyDescent="0.25">
      <c r="A2521" s="6"/>
      <c r="C2521" s="6"/>
      <c r="D2521" s="25"/>
      <c r="E2521" s="25"/>
      <c r="F2521" s="23"/>
      <c r="G2521" s="15"/>
      <c r="H2521" s="15"/>
      <c r="I2521" s="15"/>
      <c r="J2521" s="15"/>
    </row>
    <row r="2522" spans="1:10" s="2" customFormat="1" x14ac:dyDescent="0.25">
      <c r="A2522" s="6"/>
      <c r="C2522" s="6"/>
      <c r="D2522" s="25"/>
      <c r="E2522" s="25"/>
      <c r="F2522" s="23"/>
      <c r="G2522" s="15"/>
      <c r="H2522" s="15"/>
      <c r="I2522" s="15"/>
      <c r="J2522" s="15"/>
    </row>
    <row r="2523" spans="1:10" s="2" customFormat="1" x14ac:dyDescent="0.25">
      <c r="A2523" s="6"/>
      <c r="C2523" s="6"/>
      <c r="D2523" s="25"/>
      <c r="E2523" s="25"/>
      <c r="F2523" s="23"/>
      <c r="G2523" s="15"/>
      <c r="H2523" s="15"/>
      <c r="I2523" s="15"/>
      <c r="J2523" s="15"/>
    </row>
    <row r="2524" spans="1:10" s="2" customFormat="1" x14ac:dyDescent="0.25">
      <c r="A2524" s="6"/>
      <c r="C2524" s="6"/>
      <c r="D2524" s="25"/>
      <c r="E2524" s="25"/>
      <c r="F2524" s="23"/>
      <c r="G2524" s="15"/>
      <c r="H2524" s="15"/>
      <c r="I2524" s="15"/>
      <c r="J2524" s="15"/>
    </row>
    <row r="2525" spans="1:10" s="2" customFormat="1" x14ac:dyDescent="0.25">
      <c r="A2525" s="6"/>
      <c r="C2525" s="6"/>
      <c r="D2525" s="25"/>
      <c r="E2525" s="25"/>
      <c r="F2525" s="23"/>
      <c r="G2525" s="15"/>
      <c r="H2525" s="15"/>
      <c r="I2525" s="15"/>
      <c r="J2525" s="15"/>
    </row>
    <row r="2526" spans="1:10" s="2" customFormat="1" x14ac:dyDescent="0.25">
      <c r="A2526" s="6"/>
      <c r="C2526" s="6"/>
      <c r="D2526" s="25"/>
      <c r="E2526" s="25"/>
      <c r="F2526" s="23"/>
      <c r="G2526" s="15"/>
      <c r="H2526" s="15"/>
      <c r="I2526" s="15"/>
      <c r="J2526" s="15"/>
    </row>
    <row r="2527" spans="1:10" s="2" customFormat="1" x14ac:dyDescent="0.25">
      <c r="A2527" s="6"/>
      <c r="C2527" s="6"/>
      <c r="D2527" s="25"/>
      <c r="E2527" s="25"/>
      <c r="F2527" s="23"/>
      <c r="G2527" s="15"/>
      <c r="H2527" s="15"/>
      <c r="I2527" s="15"/>
      <c r="J2527" s="15"/>
    </row>
    <row r="2528" spans="1:10" s="2" customFormat="1" x14ac:dyDescent="0.25">
      <c r="A2528" s="6"/>
      <c r="C2528" s="6"/>
      <c r="D2528" s="25"/>
      <c r="E2528" s="25"/>
      <c r="F2528" s="23"/>
      <c r="G2528" s="15"/>
      <c r="H2528" s="15"/>
      <c r="I2528" s="15"/>
      <c r="J2528" s="15"/>
    </row>
    <row r="2529" spans="1:10" s="2" customFormat="1" x14ac:dyDescent="0.25">
      <c r="A2529" s="6"/>
      <c r="C2529" s="6"/>
      <c r="D2529" s="25"/>
      <c r="E2529" s="25"/>
      <c r="F2529" s="23"/>
      <c r="G2529" s="15"/>
      <c r="H2529" s="15"/>
      <c r="I2529" s="15"/>
      <c r="J2529" s="15"/>
    </row>
    <row r="2530" spans="1:10" s="2" customFormat="1" x14ac:dyDescent="0.25">
      <c r="A2530" s="6"/>
      <c r="C2530" s="6"/>
      <c r="D2530" s="25"/>
      <c r="E2530" s="25"/>
      <c r="F2530" s="23"/>
      <c r="G2530" s="15"/>
      <c r="H2530" s="15"/>
      <c r="I2530" s="15"/>
      <c r="J2530" s="15"/>
    </row>
    <row r="2531" spans="1:10" s="2" customFormat="1" x14ac:dyDescent="0.25">
      <c r="A2531" s="6"/>
      <c r="C2531" s="6"/>
      <c r="D2531" s="25"/>
      <c r="E2531" s="25"/>
      <c r="F2531" s="23"/>
      <c r="G2531" s="15"/>
      <c r="H2531" s="15"/>
      <c r="I2531" s="15"/>
      <c r="J2531" s="15"/>
    </row>
    <row r="2532" spans="1:10" s="2" customFormat="1" x14ac:dyDescent="0.25">
      <c r="A2532" s="6"/>
      <c r="C2532" s="6"/>
      <c r="D2532" s="25"/>
      <c r="E2532" s="25"/>
      <c r="F2532" s="23"/>
      <c r="G2532" s="15"/>
      <c r="H2532" s="15"/>
      <c r="I2532" s="15"/>
      <c r="J2532" s="15"/>
    </row>
    <row r="2533" spans="1:10" s="2" customFormat="1" x14ac:dyDescent="0.25">
      <c r="A2533" s="6"/>
      <c r="C2533" s="6"/>
      <c r="D2533" s="25"/>
      <c r="E2533" s="25"/>
      <c r="F2533" s="23"/>
      <c r="G2533" s="15"/>
      <c r="H2533" s="15"/>
      <c r="I2533" s="15"/>
      <c r="J2533" s="15"/>
    </row>
    <row r="2534" spans="1:10" s="2" customFormat="1" x14ac:dyDescent="0.25">
      <c r="A2534" s="6"/>
      <c r="C2534" s="6"/>
      <c r="D2534" s="25"/>
      <c r="E2534" s="25"/>
      <c r="F2534" s="23"/>
      <c r="G2534" s="15"/>
      <c r="H2534" s="15"/>
      <c r="I2534" s="15"/>
      <c r="J2534" s="15"/>
    </row>
    <row r="2535" spans="1:10" s="2" customFormat="1" x14ac:dyDescent="0.25">
      <c r="A2535" s="6"/>
      <c r="C2535" s="6"/>
      <c r="D2535" s="25"/>
      <c r="E2535" s="25"/>
      <c r="F2535" s="23"/>
      <c r="G2535" s="15"/>
      <c r="H2535" s="15"/>
      <c r="I2535" s="15"/>
      <c r="J2535" s="15"/>
    </row>
    <row r="2536" spans="1:10" s="2" customFormat="1" x14ac:dyDescent="0.25">
      <c r="A2536" s="6"/>
      <c r="C2536" s="6"/>
      <c r="D2536" s="25"/>
      <c r="E2536" s="25"/>
      <c r="F2536" s="23"/>
      <c r="G2536" s="15"/>
      <c r="H2536" s="15"/>
      <c r="I2536" s="15"/>
      <c r="J2536" s="15"/>
    </row>
    <row r="2537" spans="1:10" s="2" customFormat="1" x14ac:dyDescent="0.25">
      <c r="A2537" s="6"/>
      <c r="C2537" s="6"/>
      <c r="D2537" s="25"/>
      <c r="E2537" s="25"/>
      <c r="F2537" s="23"/>
      <c r="G2537" s="15"/>
      <c r="H2537" s="15"/>
      <c r="I2537" s="15"/>
      <c r="J2537" s="15"/>
    </row>
    <row r="2538" spans="1:10" s="2" customFormat="1" x14ac:dyDescent="0.25">
      <c r="A2538" s="6"/>
      <c r="C2538" s="6"/>
      <c r="D2538" s="25"/>
      <c r="E2538" s="25"/>
      <c r="F2538" s="23"/>
      <c r="G2538" s="15"/>
      <c r="H2538" s="15"/>
      <c r="I2538" s="15"/>
      <c r="J2538" s="15"/>
    </row>
    <row r="2539" spans="1:10" s="2" customFormat="1" x14ac:dyDescent="0.25">
      <c r="A2539" s="6"/>
      <c r="C2539" s="6"/>
      <c r="D2539" s="25"/>
      <c r="E2539" s="25"/>
      <c r="F2539" s="23"/>
      <c r="G2539" s="15"/>
      <c r="H2539" s="15"/>
      <c r="I2539" s="15"/>
      <c r="J2539" s="15"/>
    </row>
    <row r="2540" spans="1:10" s="2" customFormat="1" x14ac:dyDescent="0.25">
      <c r="A2540" s="6"/>
      <c r="C2540" s="6"/>
      <c r="D2540" s="25"/>
      <c r="E2540" s="25"/>
      <c r="F2540" s="23"/>
      <c r="G2540" s="15"/>
      <c r="H2540" s="15"/>
      <c r="I2540" s="15"/>
      <c r="J2540" s="15"/>
    </row>
    <row r="2541" spans="1:10" s="2" customFormat="1" x14ac:dyDescent="0.25">
      <c r="A2541" s="6"/>
      <c r="C2541" s="6"/>
      <c r="D2541" s="25"/>
      <c r="E2541" s="25"/>
      <c r="F2541" s="23"/>
      <c r="G2541" s="15"/>
      <c r="H2541" s="15"/>
      <c r="I2541" s="15"/>
      <c r="J2541" s="15"/>
    </row>
    <row r="2542" spans="1:10" s="2" customFormat="1" x14ac:dyDescent="0.25">
      <c r="A2542" s="6"/>
      <c r="C2542" s="6"/>
      <c r="D2542" s="25"/>
      <c r="E2542" s="25"/>
      <c r="F2542" s="23"/>
      <c r="G2542" s="15"/>
      <c r="H2542" s="15"/>
      <c r="I2542" s="15"/>
      <c r="J2542" s="15"/>
    </row>
    <row r="2543" spans="1:10" s="2" customFormat="1" x14ac:dyDescent="0.25">
      <c r="A2543" s="6"/>
      <c r="C2543" s="6"/>
      <c r="D2543" s="25"/>
      <c r="E2543" s="25"/>
      <c r="F2543" s="23"/>
      <c r="G2543" s="15"/>
      <c r="H2543" s="15"/>
      <c r="I2543" s="15"/>
      <c r="J2543" s="15"/>
    </row>
    <row r="2544" spans="1:10" s="2" customFormat="1" x14ac:dyDescent="0.25">
      <c r="A2544" s="6"/>
      <c r="C2544" s="6"/>
      <c r="D2544" s="25"/>
      <c r="E2544" s="25"/>
      <c r="F2544" s="23"/>
      <c r="G2544" s="15"/>
      <c r="H2544" s="15"/>
      <c r="I2544" s="15"/>
      <c r="J2544" s="15"/>
    </row>
    <row r="2545" spans="1:10" s="2" customFormat="1" x14ac:dyDescent="0.25">
      <c r="A2545" s="6"/>
      <c r="C2545" s="6"/>
      <c r="D2545" s="25"/>
      <c r="E2545" s="25"/>
      <c r="F2545" s="23"/>
      <c r="G2545" s="15"/>
      <c r="H2545" s="15"/>
      <c r="I2545" s="15"/>
      <c r="J2545" s="15"/>
    </row>
    <row r="2546" spans="1:10" s="2" customFormat="1" x14ac:dyDescent="0.25">
      <c r="A2546" s="6"/>
      <c r="C2546" s="6"/>
      <c r="D2546" s="25"/>
      <c r="E2546" s="25"/>
      <c r="F2546" s="23"/>
      <c r="G2546" s="15"/>
      <c r="H2546" s="15"/>
      <c r="I2546" s="15"/>
      <c r="J2546" s="15"/>
    </row>
    <row r="2547" spans="1:10" s="2" customFormat="1" x14ac:dyDescent="0.25">
      <c r="A2547" s="6"/>
      <c r="C2547" s="6"/>
      <c r="D2547" s="25"/>
      <c r="E2547" s="25"/>
      <c r="F2547" s="23"/>
      <c r="G2547" s="15"/>
      <c r="H2547" s="15"/>
      <c r="I2547" s="15"/>
      <c r="J2547" s="15"/>
    </row>
    <row r="2548" spans="1:10" s="2" customFormat="1" x14ac:dyDescent="0.25">
      <c r="A2548" s="6"/>
      <c r="C2548" s="6"/>
      <c r="D2548" s="25"/>
      <c r="E2548" s="25"/>
      <c r="F2548" s="23"/>
      <c r="G2548" s="15"/>
      <c r="H2548" s="15"/>
      <c r="I2548" s="15"/>
      <c r="J2548" s="15"/>
    </row>
    <row r="2549" spans="1:10" s="2" customFormat="1" x14ac:dyDescent="0.25">
      <c r="A2549" s="6"/>
      <c r="C2549" s="6"/>
      <c r="D2549" s="25"/>
      <c r="E2549" s="25"/>
      <c r="F2549" s="23"/>
      <c r="G2549" s="15"/>
      <c r="H2549" s="15"/>
      <c r="I2549" s="15"/>
      <c r="J2549" s="15"/>
    </row>
    <row r="2550" spans="1:10" s="2" customFormat="1" x14ac:dyDescent="0.25">
      <c r="A2550" s="6"/>
      <c r="C2550" s="6"/>
      <c r="D2550" s="25"/>
      <c r="E2550" s="25"/>
      <c r="F2550" s="23"/>
      <c r="G2550" s="15"/>
      <c r="H2550" s="15"/>
      <c r="I2550" s="15"/>
      <c r="J2550" s="15"/>
    </row>
    <row r="2551" spans="1:10" s="2" customFormat="1" x14ac:dyDescent="0.25">
      <c r="A2551" s="6"/>
      <c r="C2551" s="6"/>
      <c r="D2551" s="25"/>
      <c r="E2551" s="25"/>
      <c r="F2551" s="23"/>
      <c r="G2551" s="15"/>
      <c r="H2551" s="15"/>
      <c r="I2551" s="15"/>
      <c r="J2551" s="15"/>
    </row>
    <row r="2552" spans="1:10" s="2" customFormat="1" x14ac:dyDescent="0.25">
      <c r="A2552" s="6"/>
      <c r="C2552" s="6"/>
      <c r="D2552" s="25"/>
      <c r="E2552" s="25"/>
      <c r="F2552" s="23"/>
      <c r="G2552" s="15"/>
      <c r="H2552" s="15"/>
      <c r="I2552" s="15"/>
      <c r="J2552" s="15"/>
    </row>
    <row r="2553" spans="1:10" s="2" customFormat="1" x14ac:dyDescent="0.25">
      <c r="A2553" s="6"/>
      <c r="C2553" s="6"/>
      <c r="D2553" s="25"/>
      <c r="E2553" s="25"/>
      <c r="F2553" s="23"/>
      <c r="G2553" s="15"/>
      <c r="H2553" s="15"/>
      <c r="I2553" s="15"/>
      <c r="J2553" s="15"/>
    </row>
    <row r="2554" spans="1:10" s="2" customFormat="1" x14ac:dyDescent="0.25">
      <c r="A2554" s="6"/>
      <c r="C2554" s="6"/>
      <c r="D2554" s="25"/>
      <c r="E2554" s="25"/>
      <c r="F2554" s="23"/>
      <c r="G2554" s="15"/>
      <c r="H2554" s="15"/>
      <c r="I2554" s="15"/>
      <c r="J2554" s="15"/>
    </row>
    <row r="2555" spans="1:10" s="2" customFormat="1" x14ac:dyDescent="0.25">
      <c r="A2555" s="6"/>
      <c r="C2555" s="6"/>
      <c r="D2555" s="25"/>
      <c r="E2555" s="25"/>
      <c r="F2555" s="23"/>
      <c r="G2555" s="15"/>
      <c r="H2555" s="15"/>
      <c r="I2555" s="15"/>
      <c r="J2555" s="15"/>
    </row>
    <row r="2556" spans="1:10" s="2" customFormat="1" x14ac:dyDescent="0.25">
      <c r="A2556" s="6"/>
      <c r="C2556" s="6"/>
      <c r="D2556" s="25"/>
      <c r="E2556" s="25"/>
      <c r="F2556" s="23"/>
      <c r="G2556" s="15"/>
      <c r="H2556" s="15"/>
      <c r="I2556" s="15"/>
      <c r="J2556" s="15"/>
    </row>
    <row r="2557" spans="1:10" s="2" customFormat="1" x14ac:dyDescent="0.25">
      <c r="A2557" s="6"/>
      <c r="C2557" s="6"/>
      <c r="D2557" s="25"/>
      <c r="E2557" s="25"/>
      <c r="F2557" s="23"/>
      <c r="G2557" s="15"/>
      <c r="H2557" s="15"/>
      <c r="I2557" s="15"/>
      <c r="J2557" s="15"/>
    </row>
    <row r="2558" spans="1:10" s="2" customFormat="1" x14ac:dyDescent="0.25">
      <c r="A2558" s="6"/>
      <c r="C2558" s="6"/>
      <c r="D2558" s="25"/>
      <c r="E2558" s="25"/>
      <c r="F2558" s="23"/>
      <c r="G2558" s="15"/>
      <c r="H2558" s="15"/>
      <c r="I2558" s="15"/>
      <c r="J2558" s="15"/>
    </row>
    <row r="2559" spans="1:10" s="2" customFormat="1" x14ac:dyDescent="0.25">
      <c r="A2559" s="6"/>
      <c r="C2559" s="6"/>
      <c r="D2559" s="25"/>
      <c r="E2559" s="25"/>
      <c r="F2559" s="23"/>
      <c r="G2559" s="15"/>
      <c r="H2559" s="15"/>
      <c r="I2559" s="15"/>
      <c r="J2559" s="15"/>
    </row>
    <row r="2560" spans="1:10" s="2" customFormat="1" x14ac:dyDescent="0.25">
      <c r="A2560" s="6"/>
      <c r="C2560" s="6"/>
      <c r="D2560" s="25"/>
      <c r="E2560" s="25"/>
      <c r="F2560" s="23"/>
      <c r="G2560" s="15"/>
      <c r="H2560" s="15"/>
      <c r="I2560" s="15"/>
      <c r="J2560" s="15"/>
    </row>
    <row r="2561" spans="1:10" s="2" customFormat="1" x14ac:dyDescent="0.25">
      <c r="A2561" s="6"/>
      <c r="C2561" s="6"/>
      <c r="D2561" s="25"/>
      <c r="E2561" s="25"/>
      <c r="F2561" s="23"/>
      <c r="G2561" s="15"/>
      <c r="H2561" s="15"/>
      <c r="I2561" s="15"/>
      <c r="J2561" s="15"/>
    </row>
    <row r="2562" spans="1:10" s="2" customFormat="1" x14ac:dyDescent="0.25">
      <c r="A2562" s="6"/>
      <c r="C2562" s="6"/>
      <c r="D2562" s="25"/>
      <c r="E2562" s="25"/>
      <c r="F2562" s="23"/>
      <c r="G2562" s="15"/>
      <c r="H2562" s="15"/>
      <c r="I2562" s="15"/>
      <c r="J2562" s="15"/>
    </row>
    <row r="2563" spans="1:10" s="2" customFormat="1" x14ac:dyDescent="0.25">
      <c r="A2563" s="6"/>
      <c r="C2563" s="6"/>
      <c r="D2563" s="25"/>
      <c r="E2563" s="25"/>
      <c r="F2563" s="23"/>
      <c r="G2563" s="15"/>
      <c r="H2563" s="15"/>
      <c r="I2563" s="15"/>
      <c r="J2563" s="15"/>
    </row>
    <row r="2564" spans="1:10" s="2" customFormat="1" x14ac:dyDescent="0.25">
      <c r="A2564" s="6"/>
      <c r="C2564" s="6"/>
      <c r="D2564" s="25"/>
      <c r="E2564" s="25"/>
      <c r="F2564" s="23"/>
      <c r="G2564" s="15"/>
      <c r="H2564" s="15"/>
      <c r="I2564" s="15"/>
      <c r="J2564" s="15"/>
    </row>
    <row r="2565" spans="1:10" s="2" customFormat="1" x14ac:dyDescent="0.25">
      <c r="A2565" s="6"/>
      <c r="C2565" s="6"/>
      <c r="D2565" s="25"/>
      <c r="E2565" s="25"/>
      <c r="F2565" s="23"/>
      <c r="G2565" s="15"/>
      <c r="H2565" s="15"/>
      <c r="I2565" s="15"/>
      <c r="J2565" s="15"/>
    </row>
    <row r="2566" spans="1:10" s="2" customFormat="1" x14ac:dyDescent="0.25">
      <c r="A2566" s="6"/>
      <c r="C2566" s="6"/>
      <c r="D2566" s="25"/>
      <c r="E2566" s="25"/>
      <c r="F2566" s="23"/>
      <c r="G2566" s="15"/>
      <c r="H2566" s="15"/>
      <c r="I2566" s="15"/>
      <c r="J2566" s="15"/>
    </row>
    <row r="2567" spans="1:10" s="2" customFormat="1" x14ac:dyDescent="0.25">
      <c r="A2567" s="6"/>
      <c r="C2567" s="6"/>
      <c r="D2567" s="25"/>
      <c r="E2567" s="25"/>
      <c r="F2567" s="23"/>
      <c r="G2567" s="15"/>
      <c r="H2567" s="15"/>
      <c r="I2567" s="15"/>
      <c r="J2567" s="15"/>
    </row>
    <row r="2568" spans="1:10" s="2" customFormat="1" x14ac:dyDescent="0.25">
      <c r="A2568" s="6"/>
      <c r="C2568" s="6"/>
      <c r="D2568" s="25"/>
      <c r="E2568" s="25"/>
      <c r="F2568" s="23"/>
      <c r="G2568" s="15"/>
      <c r="H2568" s="15"/>
      <c r="I2568" s="15"/>
      <c r="J2568" s="15"/>
    </row>
    <row r="2569" spans="1:10" s="2" customFormat="1" x14ac:dyDescent="0.25">
      <c r="A2569" s="6"/>
      <c r="C2569" s="6"/>
      <c r="D2569" s="25"/>
      <c r="E2569" s="25"/>
      <c r="F2569" s="23"/>
      <c r="G2569" s="15"/>
      <c r="H2569" s="15"/>
      <c r="I2569" s="15"/>
      <c r="J2569" s="15"/>
    </row>
    <row r="2570" spans="1:10" s="2" customFormat="1" x14ac:dyDescent="0.25">
      <c r="A2570" s="6"/>
      <c r="C2570" s="6"/>
      <c r="D2570" s="25"/>
      <c r="E2570" s="25"/>
      <c r="F2570" s="23"/>
      <c r="G2570" s="15"/>
      <c r="H2570" s="15"/>
      <c r="I2570" s="15"/>
      <c r="J2570" s="15"/>
    </row>
    <row r="2571" spans="1:10" s="2" customFormat="1" x14ac:dyDescent="0.25">
      <c r="A2571" s="6"/>
      <c r="C2571" s="6"/>
      <c r="D2571" s="25"/>
      <c r="E2571" s="25"/>
      <c r="F2571" s="23"/>
      <c r="G2571" s="15"/>
      <c r="H2571" s="15"/>
      <c r="I2571" s="15"/>
      <c r="J2571" s="15"/>
    </row>
    <row r="2572" spans="1:10" s="2" customFormat="1" x14ac:dyDescent="0.25">
      <c r="A2572" s="6"/>
      <c r="C2572" s="6"/>
      <c r="D2572" s="25"/>
      <c r="E2572" s="25"/>
      <c r="F2572" s="23"/>
      <c r="G2572" s="15"/>
      <c r="H2572" s="15"/>
      <c r="I2572" s="15"/>
      <c r="J2572" s="15"/>
    </row>
    <row r="2573" spans="1:10" s="2" customFormat="1" x14ac:dyDescent="0.25">
      <c r="A2573" s="6"/>
      <c r="C2573" s="6"/>
      <c r="D2573" s="25"/>
      <c r="E2573" s="25"/>
      <c r="F2573" s="23"/>
      <c r="G2573" s="15"/>
      <c r="H2573" s="15"/>
      <c r="I2573" s="15"/>
      <c r="J2573" s="15"/>
    </row>
    <row r="2574" spans="1:10" s="2" customFormat="1" x14ac:dyDescent="0.25">
      <c r="A2574" s="6"/>
      <c r="C2574" s="6"/>
      <c r="D2574" s="25"/>
      <c r="E2574" s="25"/>
      <c r="F2574" s="23"/>
      <c r="G2574" s="15"/>
      <c r="H2574" s="15"/>
      <c r="I2574" s="15"/>
      <c r="J2574" s="15"/>
    </row>
    <row r="2575" spans="1:10" s="2" customFormat="1" x14ac:dyDescent="0.25">
      <c r="A2575" s="6"/>
      <c r="C2575" s="6"/>
      <c r="D2575" s="25"/>
      <c r="E2575" s="25"/>
      <c r="F2575" s="23"/>
      <c r="G2575" s="15"/>
      <c r="H2575" s="15"/>
      <c r="I2575" s="15"/>
      <c r="J2575" s="15"/>
    </row>
    <row r="2576" spans="1:10" s="2" customFormat="1" x14ac:dyDescent="0.25">
      <c r="A2576" s="6"/>
      <c r="C2576" s="6"/>
      <c r="D2576" s="25"/>
      <c r="E2576" s="25"/>
      <c r="F2576" s="23"/>
      <c r="G2576" s="15"/>
      <c r="H2576" s="15"/>
      <c r="I2576" s="15"/>
      <c r="J2576" s="15"/>
    </row>
    <row r="2577" spans="1:10" s="2" customFormat="1" x14ac:dyDescent="0.25">
      <c r="A2577" s="6"/>
      <c r="C2577" s="6"/>
      <c r="D2577" s="25"/>
      <c r="E2577" s="25"/>
      <c r="F2577" s="23"/>
      <c r="G2577" s="15"/>
      <c r="H2577" s="15"/>
      <c r="I2577" s="15"/>
      <c r="J2577" s="15"/>
    </row>
    <row r="2578" spans="1:10" s="2" customFormat="1" x14ac:dyDescent="0.25">
      <c r="A2578" s="6"/>
      <c r="C2578" s="6"/>
      <c r="D2578" s="25"/>
      <c r="E2578" s="25"/>
      <c r="F2578" s="23"/>
      <c r="G2578" s="15"/>
      <c r="H2578" s="15"/>
      <c r="I2578" s="15"/>
      <c r="J2578" s="15"/>
    </row>
    <row r="2579" spans="1:10" s="2" customFormat="1" x14ac:dyDescent="0.25">
      <c r="A2579" s="6"/>
      <c r="C2579" s="6"/>
      <c r="D2579" s="25"/>
      <c r="E2579" s="25"/>
      <c r="F2579" s="23"/>
      <c r="G2579" s="15"/>
      <c r="H2579" s="15"/>
      <c r="I2579" s="15"/>
      <c r="J2579" s="15"/>
    </row>
    <row r="2580" spans="1:10" s="2" customFormat="1" x14ac:dyDescent="0.25">
      <c r="A2580" s="6"/>
      <c r="C2580" s="6"/>
      <c r="D2580" s="25"/>
      <c r="E2580" s="25"/>
      <c r="F2580" s="23"/>
      <c r="G2580" s="15"/>
      <c r="H2580" s="15"/>
      <c r="I2580" s="15"/>
      <c r="J2580" s="15"/>
    </row>
    <row r="2581" spans="1:10" s="2" customFormat="1" x14ac:dyDescent="0.25">
      <c r="A2581" s="6"/>
      <c r="C2581" s="6"/>
      <c r="D2581" s="25"/>
      <c r="E2581" s="25"/>
      <c r="F2581" s="23"/>
      <c r="G2581" s="15"/>
      <c r="H2581" s="15"/>
      <c r="I2581" s="15"/>
      <c r="J2581" s="15"/>
    </row>
    <row r="2582" spans="1:10" s="2" customFormat="1" x14ac:dyDescent="0.25">
      <c r="A2582" s="6"/>
      <c r="C2582" s="6"/>
      <c r="D2582" s="25"/>
      <c r="E2582" s="25"/>
      <c r="F2582" s="23"/>
      <c r="G2582" s="15"/>
      <c r="H2582" s="15"/>
      <c r="I2582" s="15"/>
      <c r="J2582" s="15"/>
    </row>
    <row r="2583" spans="1:10" s="2" customFormat="1" x14ac:dyDescent="0.25">
      <c r="A2583" s="6"/>
      <c r="C2583" s="6"/>
      <c r="D2583" s="25"/>
      <c r="E2583" s="25"/>
      <c r="F2583" s="23"/>
      <c r="G2583" s="15"/>
      <c r="H2583" s="15"/>
      <c r="I2583" s="15"/>
      <c r="J2583" s="15"/>
    </row>
    <row r="2584" spans="1:10" s="2" customFormat="1" x14ac:dyDescent="0.25">
      <c r="A2584" s="6"/>
      <c r="C2584" s="6"/>
      <c r="D2584" s="25"/>
      <c r="E2584" s="25"/>
      <c r="F2584" s="23"/>
      <c r="G2584" s="15"/>
      <c r="H2584" s="15"/>
      <c r="I2584" s="15"/>
      <c r="J2584" s="15"/>
    </row>
    <row r="2585" spans="1:10" s="2" customFormat="1" x14ac:dyDescent="0.25">
      <c r="A2585" s="6"/>
      <c r="C2585" s="6"/>
      <c r="D2585" s="25"/>
      <c r="E2585" s="25"/>
      <c r="F2585" s="23"/>
      <c r="G2585" s="15"/>
      <c r="H2585" s="15"/>
      <c r="I2585" s="15"/>
      <c r="J2585" s="15"/>
    </row>
    <row r="2586" spans="1:10" s="2" customFormat="1" x14ac:dyDescent="0.25">
      <c r="A2586" s="6"/>
      <c r="C2586" s="6"/>
      <c r="D2586" s="25"/>
      <c r="E2586" s="25"/>
      <c r="F2586" s="23"/>
      <c r="G2586" s="15"/>
      <c r="H2586" s="15"/>
      <c r="I2586" s="15"/>
      <c r="J2586" s="15"/>
    </row>
    <row r="2587" spans="1:10" s="2" customFormat="1" x14ac:dyDescent="0.25">
      <c r="A2587" s="6"/>
      <c r="C2587" s="6"/>
      <c r="D2587" s="25"/>
      <c r="E2587" s="25"/>
      <c r="F2587" s="23"/>
      <c r="G2587" s="15"/>
      <c r="H2587" s="15"/>
      <c r="I2587" s="15"/>
      <c r="J2587" s="15"/>
    </row>
    <row r="2588" spans="1:10" s="2" customFormat="1" x14ac:dyDescent="0.25">
      <c r="A2588" s="6"/>
      <c r="C2588" s="6"/>
      <c r="D2588" s="25"/>
      <c r="E2588" s="25"/>
      <c r="F2588" s="23"/>
      <c r="G2588" s="15"/>
      <c r="H2588" s="15"/>
      <c r="I2588" s="15"/>
      <c r="J2588" s="15"/>
    </row>
    <row r="2589" spans="1:10" s="2" customFormat="1" x14ac:dyDescent="0.25">
      <c r="A2589" s="6"/>
      <c r="C2589" s="6"/>
      <c r="D2589" s="25"/>
      <c r="E2589" s="25"/>
      <c r="F2589" s="23"/>
      <c r="G2589" s="15"/>
      <c r="H2589" s="15"/>
      <c r="I2589" s="15"/>
      <c r="J2589" s="15"/>
    </row>
    <row r="2590" spans="1:10" s="2" customFormat="1" x14ac:dyDescent="0.25">
      <c r="A2590" s="6"/>
      <c r="C2590" s="6"/>
      <c r="D2590" s="25"/>
      <c r="E2590" s="25"/>
      <c r="F2590" s="23"/>
      <c r="G2590" s="15"/>
      <c r="H2590" s="15"/>
      <c r="I2590" s="15"/>
      <c r="J2590" s="15"/>
    </row>
    <row r="2591" spans="1:10" s="2" customFormat="1" x14ac:dyDescent="0.25">
      <c r="A2591" s="6"/>
      <c r="C2591" s="6"/>
      <c r="D2591" s="25"/>
      <c r="E2591" s="25"/>
      <c r="F2591" s="23"/>
      <c r="G2591" s="15"/>
      <c r="H2591" s="15"/>
      <c r="I2591" s="15"/>
      <c r="J2591" s="15"/>
    </row>
    <row r="2592" spans="1:10" s="2" customFormat="1" x14ac:dyDescent="0.25">
      <c r="A2592" s="6"/>
      <c r="C2592" s="6"/>
      <c r="D2592" s="25"/>
      <c r="E2592" s="25"/>
      <c r="F2592" s="23"/>
      <c r="G2592" s="15"/>
      <c r="H2592" s="15"/>
      <c r="I2592" s="15"/>
      <c r="J2592" s="15"/>
    </row>
    <row r="2593" spans="1:10" s="2" customFormat="1" x14ac:dyDescent="0.25">
      <c r="A2593" s="6"/>
      <c r="C2593" s="6"/>
      <c r="D2593" s="25"/>
      <c r="E2593" s="25"/>
      <c r="F2593" s="23"/>
      <c r="G2593" s="15"/>
      <c r="H2593" s="15"/>
      <c r="I2593" s="15"/>
      <c r="J2593" s="15"/>
    </row>
    <row r="2594" spans="1:10" s="2" customFormat="1" x14ac:dyDescent="0.25">
      <c r="A2594" s="6"/>
      <c r="C2594" s="6"/>
      <c r="D2594" s="25"/>
      <c r="E2594" s="25"/>
      <c r="F2594" s="23"/>
      <c r="G2594" s="15"/>
      <c r="H2594" s="15"/>
      <c r="I2594" s="15"/>
      <c r="J2594" s="15"/>
    </row>
    <row r="2595" spans="1:10" s="2" customFormat="1" x14ac:dyDescent="0.25">
      <c r="A2595" s="6"/>
      <c r="C2595" s="6"/>
      <c r="D2595" s="25"/>
      <c r="E2595" s="25"/>
      <c r="F2595" s="23"/>
      <c r="G2595" s="15"/>
      <c r="H2595" s="15"/>
      <c r="I2595" s="15"/>
      <c r="J2595" s="15"/>
    </row>
    <row r="2596" spans="1:10" s="2" customFormat="1" x14ac:dyDescent="0.25">
      <c r="A2596" s="6"/>
      <c r="C2596" s="6"/>
      <c r="D2596" s="25"/>
      <c r="E2596" s="25"/>
      <c r="F2596" s="23"/>
      <c r="G2596" s="15"/>
      <c r="H2596" s="15"/>
      <c r="I2596" s="15"/>
      <c r="J2596" s="15"/>
    </row>
    <row r="2597" spans="1:10" s="2" customFormat="1" x14ac:dyDescent="0.25">
      <c r="A2597" s="6"/>
      <c r="C2597" s="6"/>
      <c r="D2597" s="25"/>
      <c r="E2597" s="25"/>
      <c r="F2597" s="23"/>
      <c r="G2597" s="15"/>
      <c r="H2597" s="15"/>
      <c r="I2597" s="15"/>
      <c r="J2597" s="15"/>
    </row>
    <row r="2598" spans="1:10" s="2" customFormat="1" x14ac:dyDescent="0.25">
      <c r="A2598" s="6"/>
      <c r="C2598" s="6"/>
      <c r="D2598" s="25"/>
      <c r="E2598" s="25"/>
      <c r="F2598" s="23"/>
      <c r="G2598" s="15"/>
      <c r="H2598" s="15"/>
      <c r="I2598" s="15"/>
      <c r="J2598" s="15"/>
    </row>
    <row r="2599" spans="1:10" s="2" customFormat="1" x14ac:dyDescent="0.25">
      <c r="A2599" s="6"/>
      <c r="C2599" s="6"/>
      <c r="D2599" s="25"/>
      <c r="E2599" s="25"/>
      <c r="F2599" s="23"/>
      <c r="G2599" s="15"/>
      <c r="H2599" s="15"/>
      <c r="I2599" s="15"/>
      <c r="J2599" s="15"/>
    </row>
    <row r="2600" spans="1:10" s="2" customFormat="1" x14ac:dyDescent="0.25">
      <c r="A2600" s="6"/>
      <c r="C2600" s="6"/>
      <c r="D2600" s="25"/>
      <c r="E2600" s="25"/>
      <c r="F2600" s="23"/>
      <c r="G2600" s="15"/>
      <c r="H2600" s="15"/>
      <c r="I2600" s="15"/>
      <c r="J2600" s="15"/>
    </row>
    <row r="2601" spans="1:10" s="2" customFormat="1" x14ac:dyDescent="0.25">
      <c r="A2601" s="6"/>
      <c r="C2601" s="6"/>
      <c r="D2601" s="25"/>
      <c r="E2601" s="25"/>
      <c r="F2601" s="23"/>
      <c r="G2601" s="15"/>
      <c r="H2601" s="15"/>
      <c r="I2601" s="15"/>
      <c r="J2601" s="15"/>
    </row>
    <row r="2602" spans="1:10" s="2" customFormat="1" x14ac:dyDescent="0.25">
      <c r="A2602" s="6"/>
      <c r="C2602" s="6"/>
      <c r="D2602" s="25"/>
      <c r="E2602" s="25"/>
      <c r="F2602" s="23"/>
      <c r="G2602" s="15"/>
      <c r="H2602" s="15"/>
      <c r="I2602" s="15"/>
      <c r="J2602" s="15"/>
    </row>
    <row r="2603" spans="1:10" s="2" customFormat="1" x14ac:dyDescent="0.25">
      <c r="A2603" s="6"/>
      <c r="C2603" s="6"/>
      <c r="D2603" s="25"/>
      <c r="E2603" s="25"/>
      <c r="F2603" s="23"/>
      <c r="G2603" s="15"/>
      <c r="H2603" s="15"/>
      <c r="I2603" s="15"/>
      <c r="J2603" s="15"/>
    </row>
    <row r="2604" spans="1:10" s="2" customFormat="1" x14ac:dyDescent="0.25">
      <c r="A2604" s="6"/>
      <c r="C2604" s="6"/>
      <c r="D2604" s="25"/>
      <c r="E2604" s="25"/>
      <c r="F2604" s="23"/>
      <c r="G2604" s="15"/>
      <c r="H2604" s="15"/>
      <c r="I2604" s="15"/>
      <c r="J2604" s="15"/>
    </row>
    <row r="2605" spans="1:10" s="2" customFormat="1" x14ac:dyDescent="0.25">
      <c r="A2605" s="6"/>
      <c r="C2605" s="6"/>
      <c r="D2605" s="25"/>
      <c r="E2605" s="25"/>
      <c r="F2605" s="23"/>
      <c r="G2605" s="15"/>
      <c r="H2605" s="15"/>
      <c r="I2605" s="15"/>
      <c r="J2605" s="15"/>
    </row>
    <row r="2606" spans="1:10" s="2" customFormat="1" x14ac:dyDescent="0.25">
      <c r="A2606" s="6"/>
      <c r="C2606" s="6"/>
      <c r="D2606" s="25"/>
      <c r="E2606" s="25"/>
      <c r="F2606" s="23"/>
      <c r="G2606" s="15"/>
      <c r="H2606" s="15"/>
      <c r="I2606" s="15"/>
      <c r="J2606" s="15"/>
    </row>
    <row r="2607" spans="1:10" s="2" customFormat="1" x14ac:dyDescent="0.25">
      <c r="A2607" s="6"/>
      <c r="C2607" s="6"/>
      <c r="D2607" s="25"/>
      <c r="E2607" s="25"/>
      <c r="F2607" s="23"/>
      <c r="G2607" s="15"/>
      <c r="H2607" s="15"/>
      <c r="I2607" s="15"/>
      <c r="J2607" s="15"/>
    </row>
    <row r="2608" spans="1:10" s="2" customFormat="1" x14ac:dyDescent="0.25">
      <c r="A2608" s="6"/>
      <c r="C2608" s="6"/>
      <c r="D2608" s="25"/>
      <c r="E2608" s="25"/>
      <c r="F2608" s="23"/>
      <c r="G2608" s="15"/>
      <c r="H2608" s="15"/>
      <c r="I2608" s="15"/>
      <c r="J2608" s="15"/>
    </row>
    <row r="2609" spans="1:10" s="2" customFormat="1" x14ac:dyDescent="0.25">
      <c r="A2609" s="6"/>
      <c r="C2609" s="6"/>
      <c r="D2609" s="25"/>
      <c r="E2609" s="25"/>
      <c r="F2609" s="23"/>
      <c r="G2609" s="15"/>
      <c r="H2609" s="15"/>
      <c r="I2609" s="15"/>
      <c r="J2609" s="15"/>
    </row>
    <row r="2610" spans="1:10" s="2" customFormat="1" x14ac:dyDescent="0.25">
      <c r="A2610" s="6"/>
      <c r="C2610" s="6"/>
      <c r="D2610" s="25"/>
      <c r="E2610" s="25"/>
      <c r="F2610" s="23"/>
      <c r="G2610" s="15"/>
      <c r="H2610" s="15"/>
      <c r="I2610" s="15"/>
      <c r="J2610" s="15"/>
    </row>
    <row r="2611" spans="1:10" s="2" customFormat="1" x14ac:dyDescent="0.25">
      <c r="A2611" s="6"/>
      <c r="C2611" s="6"/>
      <c r="D2611" s="25"/>
      <c r="E2611" s="25"/>
      <c r="F2611" s="23"/>
      <c r="G2611" s="15"/>
      <c r="H2611" s="15"/>
      <c r="I2611" s="15"/>
      <c r="J2611" s="15"/>
    </row>
    <row r="2612" spans="1:10" s="2" customFormat="1" x14ac:dyDescent="0.25">
      <c r="A2612" s="6"/>
      <c r="C2612" s="6"/>
      <c r="D2612" s="25"/>
      <c r="E2612" s="25"/>
      <c r="F2612" s="23"/>
      <c r="G2612" s="15"/>
      <c r="H2612" s="15"/>
      <c r="I2612" s="15"/>
      <c r="J2612" s="15"/>
    </row>
    <row r="2613" spans="1:10" s="2" customFormat="1" x14ac:dyDescent="0.25">
      <c r="A2613" s="6"/>
      <c r="C2613" s="6"/>
      <c r="D2613" s="25"/>
      <c r="E2613" s="25"/>
      <c r="F2613" s="23"/>
      <c r="G2613" s="15"/>
      <c r="H2613" s="15"/>
      <c r="I2613" s="15"/>
      <c r="J2613" s="15"/>
    </row>
    <row r="2614" spans="1:10" s="2" customFormat="1" x14ac:dyDescent="0.25">
      <c r="A2614" s="6"/>
      <c r="C2614" s="6"/>
      <c r="D2614" s="25"/>
      <c r="E2614" s="25"/>
      <c r="F2614" s="23"/>
      <c r="G2614" s="15"/>
      <c r="H2614" s="15"/>
      <c r="I2614" s="15"/>
      <c r="J2614" s="15"/>
    </row>
    <row r="2615" spans="1:10" s="2" customFormat="1" x14ac:dyDescent="0.25">
      <c r="A2615" s="6"/>
      <c r="C2615" s="6"/>
      <c r="D2615" s="25"/>
      <c r="E2615" s="25"/>
      <c r="F2615" s="23"/>
      <c r="G2615" s="15"/>
      <c r="H2615" s="15"/>
      <c r="I2615" s="15"/>
      <c r="J2615" s="15"/>
    </row>
    <row r="2616" spans="1:10" s="2" customFormat="1" x14ac:dyDescent="0.25">
      <c r="A2616" s="6"/>
      <c r="C2616" s="6"/>
      <c r="D2616" s="25"/>
      <c r="E2616" s="25"/>
      <c r="F2616" s="23"/>
      <c r="G2616" s="15"/>
      <c r="H2616" s="15"/>
      <c r="I2616" s="15"/>
      <c r="J2616" s="15"/>
    </row>
    <row r="2617" spans="1:10" s="2" customFormat="1" x14ac:dyDescent="0.25">
      <c r="A2617" s="6"/>
      <c r="C2617" s="6"/>
      <c r="D2617" s="25"/>
      <c r="E2617" s="25"/>
      <c r="F2617" s="23"/>
      <c r="G2617" s="15"/>
      <c r="H2617" s="15"/>
      <c r="I2617" s="15"/>
      <c r="J2617" s="15"/>
    </row>
    <row r="2618" spans="1:10" s="2" customFormat="1" x14ac:dyDescent="0.25">
      <c r="A2618" s="6"/>
      <c r="C2618" s="6"/>
      <c r="D2618" s="25"/>
      <c r="E2618" s="25"/>
      <c r="F2618" s="23"/>
      <c r="G2618" s="15"/>
      <c r="H2618" s="15"/>
      <c r="I2618" s="15"/>
      <c r="J2618" s="15"/>
    </row>
    <row r="2619" spans="1:10" s="2" customFormat="1" x14ac:dyDescent="0.25">
      <c r="A2619" s="6"/>
      <c r="C2619" s="6"/>
      <c r="D2619" s="25"/>
      <c r="E2619" s="25"/>
      <c r="F2619" s="23"/>
      <c r="G2619" s="15"/>
      <c r="H2619" s="15"/>
      <c r="I2619" s="15"/>
      <c r="J2619" s="15"/>
    </row>
    <row r="2620" spans="1:10" s="2" customFormat="1" x14ac:dyDescent="0.25">
      <c r="A2620" s="6"/>
      <c r="C2620" s="6"/>
      <c r="D2620" s="25"/>
      <c r="E2620" s="25"/>
      <c r="F2620" s="23"/>
      <c r="G2620" s="15"/>
      <c r="H2620" s="15"/>
      <c r="I2620" s="15"/>
      <c r="J2620" s="15"/>
    </row>
    <row r="2621" spans="1:10" s="2" customFormat="1" x14ac:dyDescent="0.25">
      <c r="A2621" s="6"/>
      <c r="C2621" s="6"/>
      <c r="D2621" s="25"/>
      <c r="E2621" s="25"/>
      <c r="F2621" s="23"/>
      <c r="G2621" s="15"/>
      <c r="H2621" s="15"/>
      <c r="I2621" s="15"/>
      <c r="J2621" s="15"/>
    </row>
    <row r="2622" spans="1:10" s="2" customFormat="1" x14ac:dyDescent="0.25">
      <c r="A2622" s="6"/>
      <c r="C2622" s="6"/>
      <c r="D2622" s="25"/>
      <c r="E2622" s="25"/>
      <c r="F2622" s="23"/>
      <c r="G2622" s="15"/>
      <c r="H2622" s="15"/>
      <c r="I2622" s="15"/>
      <c r="J2622" s="15"/>
    </row>
    <row r="2623" spans="1:10" s="2" customFormat="1" x14ac:dyDescent="0.25">
      <c r="A2623" s="6"/>
      <c r="C2623" s="6"/>
      <c r="D2623" s="25"/>
      <c r="E2623" s="25"/>
      <c r="F2623" s="23"/>
      <c r="G2623" s="15"/>
      <c r="H2623" s="15"/>
      <c r="I2623" s="15"/>
      <c r="J2623" s="15"/>
    </row>
    <row r="2624" spans="1:10" s="2" customFormat="1" x14ac:dyDescent="0.25">
      <c r="A2624" s="6"/>
      <c r="C2624" s="6"/>
      <c r="D2624" s="25"/>
      <c r="E2624" s="25"/>
      <c r="F2624" s="23"/>
      <c r="G2624" s="15"/>
      <c r="H2624" s="15"/>
      <c r="I2624" s="15"/>
      <c r="J2624" s="15"/>
    </row>
    <row r="2625" spans="1:10" s="2" customFormat="1" x14ac:dyDescent="0.25">
      <c r="A2625" s="6"/>
      <c r="C2625" s="6"/>
      <c r="D2625" s="25"/>
      <c r="E2625" s="25"/>
      <c r="F2625" s="23"/>
      <c r="G2625" s="15"/>
      <c r="H2625" s="15"/>
      <c r="I2625" s="15"/>
      <c r="J2625" s="15"/>
    </row>
    <row r="2626" spans="1:10" s="2" customFormat="1" x14ac:dyDescent="0.25">
      <c r="A2626" s="6"/>
      <c r="C2626" s="6"/>
      <c r="D2626" s="25"/>
      <c r="E2626" s="25"/>
      <c r="F2626" s="23"/>
      <c r="G2626" s="15"/>
      <c r="H2626" s="15"/>
      <c r="I2626" s="15"/>
      <c r="J2626" s="15"/>
    </row>
    <row r="2627" spans="1:10" s="2" customFormat="1" x14ac:dyDescent="0.25">
      <c r="A2627" s="6"/>
      <c r="C2627" s="6"/>
      <c r="D2627" s="25"/>
      <c r="E2627" s="25"/>
      <c r="F2627" s="23"/>
      <c r="G2627" s="15"/>
      <c r="H2627" s="15"/>
      <c r="I2627" s="15"/>
      <c r="J2627" s="15"/>
    </row>
    <row r="2628" spans="1:10" s="2" customFormat="1" x14ac:dyDescent="0.25">
      <c r="A2628" s="6"/>
      <c r="C2628" s="6"/>
      <c r="D2628" s="25"/>
      <c r="E2628" s="25"/>
      <c r="F2628" s="23"/>
      <c r="G2628" s="15"/>
      <c r="H2628" s="15"/>
      <c r="I2628" s="15"/>
      <c r="J2628" s="15"/>
    </row>
    <row r="2629" spans="1:10" s="2" customFormat="1" x14ac:dyDescent="0.25">
      <c r="A2629" s="6"/>
      <c r="C2629" s="6"/>
      <c r="D2629" s="25"/>
      <c r="E2629" s="25"/>
      <c r="F2629" s="23"/>
      <c r="G2629" s="15"/>
      <c r="H2629" s="15"/>
      <c r="I2629" s="15"/>
      <c r="J2629" s="15"/>
    </row>
    <row r="2630" spans="1:10" s="2" customFormat="1" x14ac:dyDescent="0.25">
      <c r="A2630" s="6"/>
      <c r="C2630" s="6"/>
      <c r="D2630" s="25"/>
      <c r="E2630" s="25"/>
      <c r="F2630" s="23"/>
      <c r="G2630" s="15"/>
      <c r="H2630" s="15"/>
      <c r="I2630" s="15"/>
      <c r="J2630" s="15"/>
    </row>
    <row r="2631" spans="1:10" s="2" customFormat="1" x14ac:dyDescent="0.25">
      <c r="A2631" s="6"/>
      <c r="C2631" s="6"/>
      <c r="D2631" s="25"/>
      <c r="E2631" s="25"/>
      <c r="F2631" s="23"/>
      <c r="G2631" s="15"/>
      <c r="H2631" s="15"/>
      <c r="I2631" s="15"/>
      <c r="J2631" s="15"/>
    </row>
    <row r="2632" spans="1:10" s="2" customFormat="1" x14ac:dyDescent="0.25">
      <c r="A2632" s="6"/>
      <c r="C2632" s="6"/>
      <c r="D2632" s="25"/>
      <c r="E2632" s="25"/>
      <c r="F2632" s="23"/>
      <c r="G2632" s="15"/>
      <c r="H2632" s="15"/>
      <c r="I2632" s="15"/>
      <c r="J2632" s="15"/>
    </row>
    <row r="2633" spans="1:10" s="2" customFormat="1" x14ac:dyDescent="0.25">
      <c r="A2633" s="6"/>
      <c r="C2633" s="6"/>
      <c r="D2633" s="25"/>
      <c r="E2633" s="25"/>
      <c r="F2633" s="23"/>
      <c r="G2633" s="15"/>
      <c r="H2633" s="15"/>
      <c r="I2633" s="15"/>
      <c r="J2633" s="15"/>
    </row>
    <row r="2634" spans="1:10" s="2" customFormat="1" x14ac:dyDescent="0.25">
      <c r="A2634" s="6"/>
      <c r="C2634" s="6"/>
      <c r="D2634" s="25"/>
      <c r="E2634" s="25"/>
      <c r="F2634" s="23"/>
      <c r="G2634" s="15"/>
      <c r="H2634" s="15"/>
      <c r="I2634" s="15"/>
      <c r="J2634" s="15"/>
    </row>
    <row r="2635" spans="1:10" s="2" customFormat="1" x14ac:dyDescent="0.25">
      <c r="A2635" s="6"/>
      <c r="C2635" s="6"/>
      <c r="D2635" s="25"/>
      <c r="E2635" s="25"/>
      <c r="F2635" s="23"/>
      <c r="G2635" s="15"/>
      <c r="H2635" s="15"/>
      <c r="I2635" s="15"/>
      <c r="J2635" s="15"/>
    </row>
    <row r="2636" spans="1:10" s="2" customFormat="1" x14ac:dyDescent="0.25">
      <c r="A2636" s="6"/>
      <c r="C2636" s="6"/>
      <c r="D2636" s="25"/>
      <c r="E2636" s="25"/>
      <c r="F2636" s="23"/>
      <c r="G2636" s="15"/>
      <c r="H2636" s="15"/>
      <c r="I2636" s="15"/>
      <c r="J2636" s="15"/>
    </row>
    <row r="2637" spans="1:10" s="2" customFormat="1" x14ac:dyDescent="0.25">
      <c r="A2637" s="6"/>
      <c r="C2637" s="6"/>
      <c r="D2637" s="25"/>
      <c r="E2637" s="25"/>
      <c r="F2637" s="23"/>
      <c r="G2637" s="15"/>
      <c r="H2637" s="15"/>
      <c r="I2637" s="15"/>
      <c r="J2637" s="15"/>
    </row>
    <row r="2638" spans="1:10" s="2" customFormat="1" x14ac:dyDescent="0.25">
      <c r="A2638" s="6"/>
      <c r="C2638" s="6"/>
      <c r="D2638" s="25"/>
      <c r="E2638" s="25"/>
      <c r="F2638" s="23"/>
      <c r="G2638" s="15"/>
      <c r="H2638" s="15"/>
      <c r="I2638" s="15"/>
      <c r="J2638" s="15"/>
    </row>
    <row r="2639" spans="1:10" s="2" customFormat="1" x14ac:dyDescent="0.25">
      <c r="A2639" s="6"/>
      <c r="C2639" s="6"/>
      <c r="D2639" s="25"/>
      <c r="E2639" s="25"/>
      <c r="F2639" s="23"/>
      <c r="G2639" s="15"/>
      <c r="H2639" s="15"/>
      <c r="I2639" s="15"/>
      <c r="J2639" s="15"/>
    </row>
    <row r="2640" spans="1:10" s="2" customFormat="1" x14ac:dyDescent="0.25">
      <c r="A2640" s="6"/>
      <c r="C2640" s="6"/>
      <c r="D2640" s="25"/>
      <c r="E2640" s="25"/>
      <c r="F2640" s="23"/>
      <c r="G2640" s="15"/>
      <c r="H2640" s="15"/>
      <c r="I2640" s="15"/>
      <c r="J2640" s="15"/>
    </row>
    <row r="2641" spans="1:10" s="2" customFormat="1" x14ac:dyDescent="0.25">
      <c r="A2641" s="6"/>
      <c r="C2641" s="6"/>
      <c r="D2641" s="25"/>
      <c r="E2641" s="25"/>
      <c r="F2641" s="23"/>
      <c r="G2641" s="15"/>
      <c r="H2641" s="15"/>
      <c r="I2641" s="15"/>
      <c r="J2641" s="15"/>
    </row>
    <row r="2642" spans="1:10" s="2" customFormat="1" x14ac:dyDescent="0.25">
      <c r="A2642" s="6"/>
      <c r="C2642" s="6"/>
      <c r="D2642" s="25"/>
      <c r="E2642" s="25"/>
      <c r="F2642" s="23"/>
      <c r="G2642" s="15"/>
      <c r="H2642" s="15"/>
      <c r="I2642" s="15"/>
      <c r="J2642" s="15"/>
    </row>
    <row r="2643" spans="1:10" s="2" customFormat="1" x14ac:dyDescent="0.25">
      <c r="A2643" s="6"/>
      <c r="C2643" s="6"/>
      <c r="D2643" s="25"/>
      <c r="E2643" s="25"/>
      <c r="F2643" s="23"/>
      <c r="G2643" s="15"/>
      <c r="H2643" s="15"/>
      <c r="I2643" s="15"/>
      <c r="J2643" s="15"/>
    </row>
    <row r="2644" spans="1:10" s="2" customFormat="1" x14ac:dyDescent="0.25">
      <c r="A2644" s="6"/>
      <c r="C2644" s="6"/>
      <c r="D2644" s="25"/>
      <c r="E2644" s="25"/>
      <c r="F2644" s="23"/>
      <c r="G2644" s="15"/>
      <c r="H2644" s="15"/>
      <c r="I2644" s="15"/>
      <c r="J2644" s="15"/>
    </row>
    <row r="2645" spans="1:10" s="2" customFormat="1" x14ac:dyDescent="0.25">
      <c r="A2645" s="6"/>
      <c r="C2645" s="6"/>
      <c r="D2645" s="25"/>
      <c r="E2645" s="25"/>
      <c r="F2645" s="23"/>
      <c r="G2645" s="15"/>
      <c r="H2645" s="15"/>
      <c r="I2645" s="15"/>
      <c r="J2645" s="15"/>
    </row>
    <row r="2646" spans="1:10" s="2" customFormat="1" x14ac:dyDescent="0.25">
      <c r="A2646" s="6"/>
      <c r="C2646" s="6"/>
      <c r="D2646" s="25"/>
      <c r="E2646" s="25"/>
      <c r="F2646" s="23"/>
      <c r="G2646" s="15"/>
      <c r="H2646" s="15"/>
      <c r="I2646" s="15"/>
      <c r="J2646" s="15"/>
    </row>
    <row r="2647" spans="1:10" s="2" customFormat="1" x14ac:dyDescent="0.25">
      <c r="A2647" s="6"/>
      <c r="C2647" s="6"/>
      <c r="D2647" s="25"/>
      <c r="E2647" s="25"/>
      <c r="F2647" s="23"/>
      <c r="G2647" s="15"/>
      <c r="H2647" s="15"/>
      <c r="I2647" s="15"/>
      <c r="J2647" s="15"/>
    </row>
    <row r="2648" spans="1:10" s="2" customFormat="1" x14ac:dyDescent="0.25">
      <c r="A2648" s="6"/>
      <c r="C2648" s="6"/>
      <c r="D2648" s="25"/>
      <c r="E2648" s="25"/>
      <c r="F2648" s="23"/>
      <c r="G2648" s="15"/>
      <c r="H2648" s="15"/>
      <c r="I2648" s="15"/>
      <c r="J2648" s="15"/>
    </row>
    <row r="2649" spans="1:10" s="2" customFormat="1" x14ac:dyDescent="0.25">
      <c r="A2649" s="6"/>
      <c r="C2649" s="6"/>
      <c r="D2649" s="25"/>
      <c r="E2649" s="25"/>
      <c r="F2649" s="23"/>
      <c r="G2649" s="15"/>
      <c r="H2649" s="15"/>
      <c r="I2649" s="15"/>
      <c r="J2649" s="15"/>
    </row>
    <row r="2650" spans="1:10" s="2" customFormat="1" x14ac:dyDescent="0.25">
      <c r="A2650" s="6"/>
      <c r="C2650" s="6"/>
      <c r="D2650" s="25"/>
      <c r="E2650" s="25"/>
      <c r="F2650" s="23"/>
      <c r="G2650" s="15"/>
      <c r="H2650" s="15"/>
      <c r="I2650" s="15"/>
      <c r="J2650" s="15"/>
    </row>
    <row r="2651" spans="1:10" s="2" customFormat="1" x14ac:dyDescent="0.25">
      <c r="A2651" s="6"/>
      <c r="C2651" s="6"/>
      <c r="D2651" s="25"/>
      <c r="E2651" s="25"/>
      <c r="F2651" s="23"/>
      <c r="G2651" s="15"/>
      <c r="H2651" s="15"/>
      <c r="I2651" s="15"/>
      <c r="J2651" s="15"/>
    </row>
    <row r="2652" spans="1:10" s="2" customFormat="1" x14ac:dyDescent="0.25">
      <c r="A2652" s="6"/>
      <c r="C2652" s="6"/>
      <c r="D2652" s="25"/>
      <c r="E2652" s="25"/>
      <c r="F2652" s="23"/>
      <c r="G2652" s="15"/>
      <c r="H2652" s="15"/>
      <c r="I2652" s="15"/>
      <c r="J2652" s="15"/>
    </row>
    <row r="2653" spans="1:10" s="2" customFormat="1" x14ac:dyDescent="0.25">
      <c r="A2653" s="6"/>
      <c r="C2653" s="6"/>
      <c r="D2653" s="25"/>
      <c r="E2653" s="25"/>
      <c r="F2653" s="23"/>
      <c r="G2653" s="15"/>
      <c r="H2653" s="15"/>
      <c r="I2653" s="15"/>
      <c r="J2653" s="15"/>
    </row>
    <row r="2654" spans="1:10" s="2" customFormat="1" x14ac:dyDescent="0.25">
      <c r="A2654" s="6"/>
      <c r="C2654" s="6"/>
      <c r="D2654" s="25"/>
      <c r="E2654" s="25"/>
      <c r="F2654" s="23"/>
      <c r="G2654" s="15"/>
      <c r="H2654" s="15"/>
      <c r="I2654" s="15"/>
      <c r="J2654" s="15"/>
    </row>
    <row r="2655" spans="1:10" s="2" customFormat="1" x14ac:dyDescent="0.25">
      <c r="A2655" s="6"/>
      <c r="C2655" s="6"/>
      <c r="D2655" s="25"/>
      <c r="E2655" s="25"/>
      <c r="F2655" s="23"/>
      <c r="G2655" s="15"/>
      <c r="H2655" s="15"/>
      <c r="I2655" s="15"/>
      <c r="J2655" s="15"/>
    </row>
    <row r="2656" spans="1:10" s="2" customFormat="1" x14ac:dyDescent="0.25">
      <c r="A2656" s="6"/>
      <c r="C2656" s="6"/>
      <c r="D2656" s="25"/>
      <c r="E2656" s="25"/>
      <c r="F2656" s="23"/>
      <c r="G2656" s="15"/>
      <c r="H2656" s="15"/>
      <c r="I2656" s="15"/>
      <c r="J2656" s="15"/>
    </row>
    <row r="2657" spans="1:10" s="2" customFormat="1" x14ac:dyDescent="0.25">
      <c r="A2657" s="6"/>
      <c r="C2657" s="6"/>
      <c r="D2657" s="25"/>
      <c r="E2657" s="25"/>
      <c r="F2657" s="23"/>
      <c r="G2657" s="15"/>
      <c r="H2657" s="15"/>
      <c r="I2657" s="15"/>
      <c r="J2657" s="15"/>
    </row>
    <row r="2658" spans="1:10" s="2" customFormat="1" x14ac:dyDescent="0.25">
      <c r="A2658" s="6"/>
      <c r="C2658" s="6"/>
      <c r="D2658" s="25"/>
      <c r="E2658" s="25"/>
      <c r="F2658" s="23"/>
      <c r="G2658" s="15"/>
      <c r="H2658" s="15"/>
      <c r="I2658" s="15"/>
      <c r="J2658" s="15"/>
    </row>
    <row r="2659" spans="1:10" s="2" customFormat="1" x14ac:dyDescent="0.25">
      <c r="A2659" s="6"/>
      <c r="C2659" s="6"/>
      <c r="D2659" s="25"/>
      <c r="E2659" s="25"/>
      <c r="F2659" s="23"/>
      <c r="G2659" s="15"/>
      <c r="H2659" s="15"/>
      <c r="I2659" s="15"/>
      <c r="J2659" s="15"/>
    </row>
    <row r="2660" spans="1:10" s="2" customFormat="1" x14ac:dyDescent="0.25">
      <c r="A2660" s="6"/>
      <c r="C2660" s="6"/>
      <c r="D2660" s="25"/>
      <c r="E2660" s="25"/>
      <c r="F2660" s="23"/>
      <c r="G2660" s="15"/>
      <c r="H2660" s="15"/>
      <c r="I2660" s="15"/>
      <c r="J2660" s="15"/>
    </row>
    <row r="2661" spans="1:10" s="2" customFormat="1" x14ac:dyDescent="0.25">
      <c r="A2661" s="6"/>
      <c r="C2661" s="6"/>
      <c r="D2661" s="25"/>
      <c r="E2661" s="25"/>
      <c r="F2661" s="23"/>
      <c r="G2661" s="15"/>
      <c r="H2661" s="15"/>
      <c r="I2661" s="15"/>
      <c r="J2661" s="15"/>
    </row>
    <row r="2662" spans="1:10" s="2" customFormat="1" x14ac:dyDescent="0.25">
      <c r="A2662" s="6"/>
      <c r="C2662" s="6"/>
      <c r="D2662" s="25"/>
      <c r="E2662" s="25"/>
      <c r="F2662" s="23"/>
      <c r="G2662" s="15"/>
      <c r="H2662" s="15"/>
      <c r="I2662" s="15"/>
      <c r="J2662" s="15"/>
    </row>
    <row r="2663" spans="1:10" s="2" customFormat="1" x14ac:dyDescent="0.25">
      <c r="A2663" s="6"/>
      <c r="C2663" s="6"/>
      <c r="D2663" s="25"/>
      <c r="E2663" s="25"/>
      <c r="F2663" s="23"/>
      <c r="G2663" s="15"/>
      <c r="H2663" s="15"/>
      <c r="I2663" s="15"/>
      <c r="J2663" s="15"/>
    </row>
    <row r="2664" spans="1:10" s="2" customFormat="1" x14ac:dyDescent="0.25">
      <c r="A2664" s="6"/>
      <c r="C2664" s="6"/>
      <c r="D2664" s="25"/>
      <c r="E2664" s="25"/>
      <c r="F2664" s="23"/>
      <c r="G2664" s="15"/>
      <c r="H2664" s="15"/>
      <c r="I2664" s="15"/>
      <c r="J2664" s="15"/>
    </row>
    <row r="2665" spans="1:10" s="2" customFormat="1" x14ac:dyDescent="0.25">
      <c r="A2665" s="6"/>
      <c r="C2665" s="6"/>
      <c r="D2665" s="25"/>
      <c r="E2665" s="25"/>
      <c r="F2665" s="23"/>
      <c r="G2665" s="15"/>
      <c r="H2665" s="15"/>
      <c r="I2665" s="15"/>
      <c r="J2665" s="15"/>
    </row>
    <row r="2666" spans="1:10" s="2" customFormat="1" x14ac:dyDescent="0.25">
      <c r="A2666" s="6"/>
      <c r="C2666" s="6"/>
      <c r="D2666" s="25"/>
      <c r="E2666" s="25"/>
      <c r="F2666" s="23"/>
      <c r="G2666" s="15"/>
      <c r="H2666" s="15"/>
      <c r="I2666" s="15"/>
      <c r="J2666" s="15"/>
    </row>
    <row r="2667" spans="1:10" s="2" customFormat="1" x14ac:dyDescent="0.25">
      <c r="A2667" s="6"/>
      <c r="C2667" s="6"/>
      <c r="D2667" s="25"/>
      <c r="E2667" s="25"/>
      <c r="F2667" s="23"/>
      <c r="G2667" s="15"/>
      <c r="H2667" s="15"/>
      <c r="I2667" s="15"/>
      <c r="J2667" s="15"/>
    </row>
    <row r="2668" spans="1:10" s="2" customFormat="1" x14ac:dyDescent="0.25">
      <c r="A2668" s="6"/>
      <c r="C2668" s="6"/>
      <c r="D2668" s="25"/>
      <c r="E2668" s="25"/>
      <c r="F2668" s="23"/>
      <c r="G2668" s="15"/>
      <c r="H2668" s="15"/>
      <c r="I2668" s="15"/>
      <c r="J2668" s="15"/>
    </row>
    <row r="2669" spans="1:10" s="2" customFormat="1" x14ac:dyDescent="0.25">
      <c r="A2669" s="6"/>
      <c r="C2669" s="6"/>
      <c r="D2669" s="25"/>
      <c r="E2669" s="25"/>
      <c r="F2669" s="23"/>
      <c r="G2669" s="15"/>
      <c r="H2669" s="15"/>
      <c r="I2669" s="15"/>
      <c r="J2669" s="15"/>
    </row>
    <row r="2670" spans="1:10" s="2" customFormat="1" x14ac:dyDescent="0.25">
      <c r="A2670" s="6"/>
      <c r="C2670" s="6"/>
      <c r="D2670" s="25"/>
      <c r="E2670" s="25"/>
      <c r="F2670" s="23"/>
      <c r="G2670" s="15"/>
      <c r="H2670" s="15"/>
      <c r="I2670" s="15"/>
      <c r="J2670" s="15"/>
    </row>
    <row r="2671" spans="1:10" s="2" customFormat="1" x14ac:dyDescent="0.25">
      <c r="A2671" s="6"/>
      <c r="C2671" s="6"/>
      <c r="D2671" s="25"/>
      <c r="E2671" s="25"/>
      <c r="F2671" s="23"/>
      <c r="G2671" s="15"/>
      <c r="H2671" s="15"/>
      <c r="I2671" s="15"/>
      <c r="J2671" s="15"/>
    </row>
    <row r="2672" spans="1:10" s="2" customFormat="1" x14ac:dyDescent="0.25">
      <c r="A2672" s="6"/>
      <c r="C2672" s="6"/>
      <c r="D2672" s="25"/>
      <c r="E2672" s="25"/>
      <c r="F2672" s="23"/>
      <c r="G2672" s="15"/>
      <c r="H2672" s="15"/>
      <c r="I2672" s="15"/>
      <c r="J2672" s="15"/>
    </row>
    <row r="2673" spans="1:10" s="2" customFormat="1" x14ac:dyDescent="0.25">
      <c r="A2673" s="6"/>
      <c r="C2673" s="6"/>
      <c r="D2673" s="25"/>
      <c r="E2673" s="25"/>
      <c r="F2673" s="23"/>
      <c r="G2673" s="15"/>
      <c r="H2673" s="15"/>
      <c r="I2673" s="15"/>
      <c r="J2673" s="15"/>
    </row>
    <row r="2674" spans="1:10" s="2" customFormat="1" x14ac:dyDescent="0.25">
      <c r="A2674" s="6"/>
      <c r="C2674" s="6"/>
      <c r="D2674" s="25"/>
      <c r="E2674" s="25"/>
      <c r="F2674" s="23"/>
      <c r="G2674" s="15"/>
      <c r="H2674" s="15"/>
      <c r="I2674" s="15"/>
      <c r="J2674" s="15"/>
    </row>
    <row r="2675" spans="1:10" s="2" customFormat="1" x14ac:dyDescent="0.25">
      <c r="A2675" s="6"/>
      <c r="C2675" s="6"/>
      <c r="D2675" s="25"/>
      <c r="E2675" s="25"/>
      <c r="F2675" s="23"/>
      <c r="G2675" s="15"/>
      <c r="H2675" s="15"/>
      <c r="I2675" s="15"/>
      <c r="J2675" s="15"/>
    </row>
    <row r="2676" spans="1:10" s="2" customFormat="1" x14ac:dyDescent="0.25">
      <c r="A2676" s="6"/>
      <c r="C2676" s="6"/>
      <c r="D2676" s="25"/>
      <c r="E2676" s="25"/>
      <c r="F2676" s="23"/>
      <c r="G2676" s="15"/>
      <c r="H2676" s="15"/>
      <c r="I2676" s="15"/>
      <c r="J2676" s="15"/>
    </row>
    <row r="2677" spans="1:10" s="2" customFormat="1" x14ac:dyDescent="0.25">
      <c r="A2677" s="6"/>
      <c r="C2677" s="6"/>
      <c r="D2677" s="25"/>
      <c r="E2677" s="25"/>
      <c r="F2677" s="23"/>
      <c r="G2677" s="15"/>
      <c r="H2677" s="15"/>
      <c r="I2677" s="15"/>
      <c r="J2677" s="15"/>
    </row>
    <row r="2678" spans="1:10" s="2" customFormat="1" x14ac:dyDescent="0.25">
      <c r="A2678" s="6"/>
      <c r="C2678" s="6"/>
      <c r="D2678" s="25"/>
      <c r="E2678" s="25"/>
      <c r="F2678" s="23"/>
      <c r="G2678" s="15"/>
      <c r="H2678" s="15"/>
      <c r="I2678" s="15"/>
      <c r="J2678" s="15"/>
    </row>
    <row r="2679" spans="1:10" s="2" customFormat="1" x14ac:dyDescent="0.25">
      <c r="A2679" s="6"/>
      <c r="C2679" s="6"/>
      <c r="D2679" s="25"/>
      <c r="E2679" s="25"/>
      <c r="F2679" s="23"/>
      <c r="G2679" s="15"/>
      <c r="H2679" s="15"/>
      <c r="I2679" s="15"/>
      <c r="J2679" s="15"/>
    </row>
    <row r="2680" spans="1:10" s="2" customFormat="1" x14ac:dyDescent="0.25">
      <c r="A2680" s="6"/>
      <c r="C2680" s="6"/>
      <c r="D2680" s="25"/>
      <c r="E2680" s="25"/>
      <c r="F2680" s="23"/>
      <c r="G2680" s="15"/>
      <c r="H2680" s="15"/>
      <c r="I2680" s="15"/>
      <c r="J2680" s="15"/>
    </row>
    <row r="2681" spans="1:10" s="2" customFormat="1" x14ac:dyDescent="0.25">
      <c r="A2681" s="6"/>
      <c r="C2681" s="6"/>
      <c r="D2681" s="25"/>
      <c r="E2681" s="25"/>
      <c r="F2681" s="23"/>
      <c r="G2681" s="15"/>
      <c r="H2681" s="15"/>
      <c r="I2681" s="15"/>
      <c r="J2681" s="15"/>
    </row>
    <row r="2682" spans="1:10" s="2" customFormat="1" x14ac:dyDescent="0.25">
      <c r="A2682" s="6"/>
      <c r="C2682" s="6"/>
      <c r="D2682" s="25"/>
      <c r="E2682" s="25"/>
      <c r="F2682" s="23"/>
      <c r="G2682" s="15"/>
      <c r="H2682" s="15"/>
      <c r="I2682" s="15"/>
      <c r="J2682" s="15"/>
    </row>
    <row r="2683" spans="1:10" s="2" customFormat="1" x14ac:dyDescent="0.25">
      <c r="A2683" s="6"/>
      <c r="C2683" s="6"/>
      <c r="D2683" s="25"/>
      <c r="E2683" s="25"/>
      <c r="F2683" s="23"/>
      <c r="G2683" s="15"/>
      <c r="H2683" s="15"/>
      <c r="I2683" s="15"/>
      <c r="J2683" s="15"/>
    </row>
    <row r="2684" spans="1:10" s="2" customFormat="1" x14ac:dyDescent="0.25">
      <c r="A2684" s="6"/>
      <c r="C2684" s="6"/>
      <c r="D2684" s="25"/>
      <c r="E2684" s="25"/>
      <c r="F2684" s="23"/>
      <c r="G2684" s="15"/>
      <c r="H2684" s="15"/>
      <c r="I2684" s="15"/>
      <c r="J2684" s="15"/>
    </row>
    <row r="2685" spans="1:10" s="2" customFormat="1" x14ac:dyDescent="0.25">
      <c r="A2685" s="6"/>
      <c r="C2685" s="6"/>
      <c r="D2685" s="25"/>
      <c r="E2685" s="25"/>
      <c r="F2685" s="23"/>
      <c r="G2685" s="15"/>
      <c r="H2685" s="15"/>
      <c r="I2685" s="15"/>
      <c r="J2685" s="15"/>
    </row>
    <row r="2686" spans="1:10" s="2" customFormat="1" x14ac:dyDescent="0.25">
      <c r="A2686" s="6"/>
      <c r="C2686" s="6"/>
      <c r="D2686" s="25"/>
      <c r="E2686" s="25"/>
      <c r="F2686" s="23"/>
      <c r="G2686" s="15"/>
      <c r="H2686" s="15"/>
      <c r="I2686" s="15"/>
      <c r="J2686" s="15"/>
    </row>
    <row r="2687" spans="1:10" s="2" customFormat="1" x14ac:dyDescent="0.25">
      <c r="A2687" s="6"/>
      <c r="C2687" s="6"/>
      <c r="D2687" s="25"/>
      <c r="E2687" s="25"/>
      <c r="F2687" s="23"/>
      <c r="G2687" s="15"/>
      <c r="H2687" s="15"/>
      <c r="I2687" s="15"/>
      <c r="J2687" s="15"/>
    </row>
    <row r="2688" spans="1:10" s="2" customFormat="1" x14ac:dyDescent="0.25">
      <c r="A2688" s="6"/>
      <c r="C2688" s="6"/>
      <c r="D2688" s="25"/>
      <c r="E2688" s="25"/>
      <c r="F2688" s="23"/>
      <c r="G2688" s="15"/>
      <c r="H2688" s="15"/>
      <c r="I2688" s="15"/>
      <c r="J2688" s="15"/>
    </row>
    <row r="2689" spans="1:10" s="2" customFormat="1" x14ac:dyDescent="0.25">
      <c r="A2689" s="6"/>
      <c r="C2689" s="6"/>
      <c r="D2689" s="25"/>
      <c r="E2689" s="25"/>
      <c r="F2689" s="23"/>
      <c r="G2689" s="15"/>
      <c r="H2689" s="15"/>
      <c r="I2689" s="15"/>
      <c r="J2689" s="15"/>
    </row>
    <row r="2690" spans="1:10" s="2" customFormat="1" x14ac:dyDescent="0.25">
      <c r="A2690" s="6"/>
      <c r="C2690" s="6"/>
      <c r="D2690" s="25"/>
      <c r="E2690" s="25"/>
      <c r="F2690" s="23"/>
      <c r="G2690" s="15"/>
      <c r="H2690" s="15"/>
      <c r="I2690" s="15"/>
      <c r="J2690" s="15"/>
    </row>
    <row r="2691" spans="1:10" s="2" customFormat="1" x14ac:dyDescent="0.25">
      <c r="A2691" s="6"/>
      <c r="C2691" s="6"/>
      <c r="D2691" s="25"/>
      <c r="E2691" s="25"/>
      <c r="F2691" s="23"/>
      <c r="G2691" s="15"/>
      <c r="H2691" s="15"/>
      <c r="I2691" s="15"/>
      <c r="J2691" s="15"/>
    </row>
    <row r="2692" spans="1:10" s="2" customFormat="1" x14ac:dyDescent="0.25">
      <c r="A2692" s="6"/>
      <c r="C2692" s="6"/>
      <c r="D2692" s="25"/>
      <c r="E2692" s="25"/>
      <c r="F2692" s="23"/>
      <c r="G2692" s="15"/>
      <c r="H2692" s="15"/>
      <c r="I2692" s="15"/>
      <c r="J2692" s="15"/>
    </row>
    <row r="2693" spans="1:10" s="2" customFormat="1" x14ac:dyDescent="0.25">
      <c r="A2693" s="6"/>
      <c r="C2693" s="6"/>
      <c r="D2693" s="25"/>
      <c r="E2693" s="25"/>
      <c r="F2693" s="23"/>
      <c r="G2693" s="15"/>
      <c r="H2693" s="15"/>
      <c r="I2693" s="15"/>
      <c r="J2693" s="15"/>
    </row>
    <row r="2694" spans="1:10" s="2" customFormat="1" x14ac:dyDescent="0.25">
      <c r="A2694" s="6"/>
      <c r="C2694" s="6"/>
      <c r="D2694" s="25"/>
      <c r="E2694" s="25"/>
      <c r="F2694" s="23"/>
      <c r="G2694" s="15"/>
      <c r="H2694" s="15"/>
      <c r="I2694" s="15"/>
      <c r="J2694" s="15"/>
    </row>
    <row r="2695" spans="1:10" s="2" customFormat="1" x14ac:dyDescent="0.25">
      <c r="A2695" s="6"/>
      <c r="C2695" s="6"/>
      <c r="D2695" s="25"/>
      <c r="E2695" s="25"/>
      <c r="F2695" s="23"/>
      <c r="G2695" s="15"/>
      <c r="H2695" s="15"/>
      <c r="I2695" s="15"/>
      <c r="J2695" s="15"/>
    </row>
    <row r="2696" spans="1:10" s="2" customFormat="1" x14ac:dyDescent="0.25">
      <c r="A2696" s="6"/>
      <c r="C2696" s="6"/>
      <c r="D2696" s="25"/>
      <c r="E2696" s="25"/>
      <c r="F2696" s="23"/>
      <c r="G2696" s="15"/>
      <c r="H2696" s="15"/>
      <c r="I2696" s="15"/>
      <c r="J2696" s="15"/>
    </row>
    <row r="2697" spans="1:10" s="2" customFormat="1" x14ac:dyDescent="0.25">
      <c r="A2697" s="6"/>
      <c r="C2697" s="6"/>
      <c r="D2697" s="25"/>
      <c r="E2697" s="25"/>
      <c r="F2697" s="23"/>
      <c r="G2697" s="15"/>
      <c r="H2697" s="15"/>
      <c r="I2697" s="15"/>
      <c r="J2697" s="15"/>
    </row>
    <row r="2698" spans="1:10" s="2" customFormat="1" x14ac:dyDescent="0.25">
      <c r="A2698" s="6"/>
      <c r="C2698" s="6"/>
      <c r="D2698" s="25"/>
      <c r="E2698" s="25"/>
      <c r="F2698" s="23"/>
      <c r="G2698" s="15"/>
      <c r="H2698" s="15"/>
      <c r="I2698" s="15"/>
      <c r="J2698" s="15"/>
    </row>
    <row r="2699" spans="1:10" s="2" customFormat="1" x14ac:dyDescent="0.25">
      <c r="A2699" s="6"/>
      <c r="C2699" s="6"/>
      <c r="D2699" s="25"/>
      <c r="E2699" s="25"/>
      <c r="F2699" s="23"/>
      <c r="G2699" s="15"/>
      <c r="H2699" s="15"/>
      <c r="I2699" s="15"/>
      <c r="J2699" s="15"/>
    </row>
    <row r="2700" spans="1:10" s="2" customFormat="1" x14ac:dyDescent="0.25">
      <c r="A2700" s="6"/>
      <c r="C2700" s="6"/>
      <c r="D2700" s="25"/>
      <c r="E2700" s="25"/>
      <c r="F2700" s="23"/>
      <c r="G2700" s="15"/>
      <c r="H2700" s="15"/>
      <c r="I2700" s="15"/>
      <c r="J2700" s="15"/>
    </row>
    <row r="2701" spans="1:10" s="2" customFormat="1" x14ac:dyDescent="0.25">
      <c r="A2701" s="6"/>
      <c r="C2701" s="6"/>
      <c r="D2701" s="25"/>
      <c r="E2701" s="25"/>
      <c r="F2701" s="23"/>
      <c r="G2701" s="15"/>
      <c r="H2701" s="15"/>
      <c r="I2701" s="15"/>
      <c r="J2701" s="15"/>
    </row>
    <row r="2702" spans="1:10" s="2" customFormat="1" x14ac:dyDescent="0.25">
      <c r="A2702" s="6"/>
      <c r="C2702" s="6"/>
      <c r="D2702" s="25"/>
      <c r="E2702" s="25"/>
      <c r="F2702" s="23"/>
      <c r="G2702" s="15"/>
      <c r="H2702" s="15"/>
      <c r="I2702" s="15"/>
      <c r="J2702" s="15"/>
    </row>
    <row r="2703" spans="1:10" s="2" customFormat="1" x14ac:dyDescent="0.25">
      <c r="A2703" s="6"/>
      <c r="C2703" s="6"/>
      <c r="D2703" s="25"/>
      <c r="E2703" s="25"/>
      <c r="F2703" s="23"/>
      <c r="G2703" s="15"/>
      <c r="H2703" s="15"/>
      <c r="I2703" s="15"/>
      <c r="J2703" s="15"/>
    </row>
    <row r="2704" spans="1:10" s="2" customFormat="1" x14ac:dyDescent="0.25">
      <c r="A2704" s="6"/>
      <c r="C2704" s="6"/>
      <c r="D2704" s="25"/>
      <c r="E2704" s="25"/>
      <c r="F2704" s="23"/>
      <c r="G2704" s="15"/>
      <c r="H2704" s="15"/>
      <c r="I2704" s="15"/>
      <c r="J2704" s="15"/>
    </row>
    <row r="2705" spans="1:10" s="2" customFormat="1" x14ac:dyDescent="0.25">
      <c r="A2705" s="6"/>
      <c r="C2705" s="6"/>
      <c r="D2705" s="25"/>
      <c r="E2705" s="25"/>
      <c r="F2705" s="23"/>
      <c r="G2705" s="15"/>
      <c r="H2705" s="15"/>
      <c r="I2705" s="15"/>
      <c r="J2705" s="15"/>
    </row>
    <row r="2706" spans="1:10" s="2" customFormat="1" x14ac:dyDescent="0.25">
      <c r="A2706" s="6"/>
      <c r="C2706" s="6"/>
      <c r="D2706" s="25"/>
      <c r="E2706" s="25"/>
      <c r="F2706" s="23"/>
      <c r="G2706" s="15"/>
      <c r="H2706" s="15"/>
      <c r="I2706" s="15"/>
      <c r="J2706" s="15"/>
    </row>
    <row r="2707" spans="1:10" s="2" customFormat="1" x14ac:dyDescent="0.25">
      <c r="A2707" s="6"/>
      <c r="C2707" s="6"/>
      <c r="D2707" s="25"/>
      <c r="E2707" s="25"/>
      <c r="F2707" s="23"/>
      <c r="G2707" s="15"/>
      <c r="H2707" s="15"/>
      <c r="I2707" s="15"/>
      <c r="J2707" s="15"/>
    </row>
    <row r="2708" spans="1:10" s="2" customFormat="1" x14ac:dyDescent="0.25">
      <c r="A2708" s="6"/>
      <c r="C2708" s="6"/>
      <c r="D2708" s="25"/>
      <c r="E2708" s="25"/>
      <c r="F2708" s="23"/>
      <c r="G2708" s="15"/>
      <c r="H2708" s="15"/>
      <c r="I2708" s="15"/>
      <c r="J2708" s="15"/>
    </row>
    <row r="2709" spans="1:10" s="2" customFormat="1" x14ac:dyDescent="0.25">
      <c r="A2709" s="6"/>
      <c r="C2709" s="6"/>
      <c r="D2709" s="25"/>
      <c r="E2709" s="25"/>
      <c r="F2709" s="23"/>
      <c r="G2709" s="15"/>
      <c r="H2709" s="15"/>
      <c r="I2709" s="15"/>
      <c r="J2709" s="15"/>
    </row>
    <row r="2710" spans="1:10" s="2" customFormat="1" x14ac:dyDescent="0.25">
      <c r="A2710" s="6"/>
      <c r="C2710" s="6"/>
      <c r="D2710" s="25"/>
      <c r="E2710" s="25"/>
      <c r="F2710" s="23"/>
      <c r="G2710" s="15"/>
      <c r="H2710" s="15"/>
      <c r="I2710" s="15"/>
      <c r="J2710" s="15"/>
    </row>
    <row r="2711" spans="1:10" s="2" customFormat="1" x14ac:dyDescent="0.25">
      <c r="A2711" s="6"/>
      <c r="C2711" s="6"/>
      <c r="D2711" s="25"/>
      <c r="E2711" s="25"/>
      <c r="F2711" s="23"/>
      <c r="G2711" s="15"/>
      <c r="H2711" s="15"/>
      <c r="I2711" s="15"/>
      <c r="J2711" s="15"/>
    </row>
    <row r="2712" spans="1:10" s="2" customFormat="1" x14ac:dyDescent="0.25">
      <c r="A2712" s="6"/>
      <c r="C2712" s="6"/>
      <c r="D2712" s="25"/>
      <c r="E2712" s="25"/>
      <c r="F2712" s="23"/>
      <c r="G2712" s="15"/>
      <c r="H2712" s="15"/>
      <c r="I2712" s="15"/>
      <c r="J2712" s="15"/>
    </row>
    <row r="2713" spans="1:10" s="2" customFormat="1" x14ac:dyDescent="0.25">
      <c r="A2713" s="6"/>
      <c r="C2713" s="6"/>
      <c r="D2713" s="25"/>
      <c r="E2713" s="25"/>
      <c r="F2713" s="23"/>
      <c r="G2713" s="15"/>
      <c r="H2713" s="15"/>
      <c r="I2713" s="15"/>
      <c r="J2713" s="15"/>
    </row>
    <row r="2714" spans="1:10" s="2" customFormat="1" x14ac:dyDescent="0.25">
      <c r="A2714" s="6"/>
      <c r="C2714" s="6"/>
      <c r="D2714" s="25"/>
      <c r="E2714" s="25"/>
      <c r="F2714" s="23"/>
      <c r="G2714" s="15"/>
      <c r="H2714" s="15"/>
      <c r="I2714" s="15"/>
      <c r="J2714" s="15"/>
    </row>
    <row r="2715" spans="1:10" s="2" customFormat="1" x14ac:dyDescent="0.25">
      <c r="A2715" s="6"/>
      <c r="C2715" s="6"/>
      <c r="D2715" s="25"/>
      <c r="E2715" s="25"/>
      <c r="F2715" s="23"/>
      <c r="G2715" s="15"/>
      <c r="H2715" s="15"/>
      <c r="I2715" s="15"/>
      <c r="J2715" s="15"/>
    </row>
    <row r="2716" spans="1:10" s="2" customFormat="1" x14ac:dyDescent="0.25">
      <c r="A2716" s="6"/>
      <c r="C2716" s="6"/>
      <c r="D2716" s="25"/>
      <c r="E2716" s="25"/>
      <c r="F2716" s="23"/>
      <c r="G2716" s="15"/>
      <c r="H2716" s="15"/>
      <c r="I2716" s="15"/>
      <c r="J2716" s="15"/>
    </row>
    <row r="2717" spans="1:10" s="2" customFormat="1" x14ac:dyDescent="0.25">
      <c r="A2717" s="6"/>
      <c r="C2717" s="6"/>
      <c r="D2717" s="25"/>
      <c r="E2717" s="25"/>
      <c r="F2717" s="23"/>
      <c r="G2717" s="15"/>
      <c r="H2717" s="15"/>
      <c r="I2717" s="15"/>
      <c r="J2717" s="15"/>
    </row>
    <row r="2718" spans="1:10" s="2" customFormat="1" x14ac:dyDescent="0.25">
      <c r="A2718" s="6"/>
      <c r="C2718" s="6"/>
      <c r="D2718" s="25"/>
      <c r="E2718" s="25"/>
      <c r="F2718" s="23"/>
      <c r="G2718" s="15"/>
      <c r="H2718" s="15"/>
      <c r="I2718" s="15"/>
      <c r="J2718" s="15"/>
    </row>
    <row r="2719" spans="1:10" s="2" customFormat="1" x14ac:dyDescent="0.25">
      <c r="A2719" s="6"/>
      <c r="C2719" s="6"/>
      <c r="D2719" s="25"/>
      <c r="E2719" s="25"/>
      <c r="F2719" s="23"/>
      <c r="G2719" s="15"/>
      <c r="H2719" s="15"/>
      <c r="I2719" s="15"/>
      <c r="J2719" s="15"/>
    </row>
    <row r="2720" spans="1:10" s="2" customFormat="1" x14ac:dyDescent="0.25">
      <c r="A2720" s="6"/>
      <c r="C2720" s="6"/>
      <c r="D2720" s="25"/>
      <c r="E2720" s="25"/>
      <c r="F2720" s="23"/>
      <c r="G2720" s="15"/>
      <c r="H2720" s="15"/>
      <c r="I2720" s="15"/>
      <c r="J2720" s="15"/>
    </row>
    <row r="2721" spans="1:10" s="2" customFormat="1" x14ac:dyDescent="0.25">
      <c r="A2721" s="6"/>
      <c r="C2721" s="6"/>
      <c r="D2721" s="25"/>
      <c r="E2721" s="25"/>
      <c r="F2721" s="23"/>
      <c r="G2721" s="15"/>
      <c r="H2721" s="15"/>
      <c r="I2721" s="15"/>
      <c r="J2721" s="15"/>
    </row>
    <row r="2722" spans="1:10" s="2" customFormat="1" x14ac:dyDescent="0.25">
      <c r="A2722" s="6"/>
      <c r="C2722" s="6"/>
      <c r="D2722" s="25"/>
      <c r="E2722" s="25"/>
      <c r="F2722" s="23"/>
      <c r="G2722" s="15"/>
      <c r="H2722" s="15"/>
      <c r="I2722" s="15"/>
      <c r="J2722" s="15"/>
    </row>
    <row r="2723" spans="1:10" s="2" customFormat="1" x14ac:dyDescent="0.25">
      <c r="A2723" s="6"/>
      <c r="C2723" s="6"/>
      <c r="D2723" s="25"/>
      <c r="E2723" s="25"/>
      <c r="F2723" s="23"/>
      <c r="G2723" s="15"/>
      <c r="H2723" s="15"/>
      <c r="I2723" s="15"/>
      <c r="J2723" s="15"/>
    </row>
    <row r="2724" spans="1:10" s="2" customFormat="1" x14ac:dyDescent="0.25">
      <c r="A2724" s="6"/>
      <c r="C2724" s="6"/>
      <c r="D2724" s="25"/>
      <c r="E2724" s="25"/>
      <c r="F2724" s="23"/>
      <c r="G2724" s="15"/>
      <c r="H2724" s="15"/>
      <c r="I2724" s="15"/>
      <c r="J2724" s="15"/>
    </row>
    <row r="2725" spans="1:10" s="2" customFormat="1" x14ac:dyDescent="0.25">
      <c r="A2725" s="6"/>
      <c r="C2725" s="6"/>
      <c r="D2725" s="25"/>
      <c r="E2725" s="25"/>
      <c r="F2725" s="23"/>
      <c r="G2725" s="15"/>
      <c r="H2725" s="15"/>
      <c r="I2725" s="15"/>
      <c r="J2725" s="15"/>
    </row>
    <row r="2726" spans="1:10" s="2" customFormat="1" x14ac:dyDescent="0.25">
      <c r="A2726" s="6"/>
      <c r="C2726" s="6"/>
      <c r="D2726" s="25"/>
      <c r="E2726" s="25"/>
      <c r="F2726" s="23"/>
      <c r="G2726" s="15"/>
      <c r="H2726" s="15"/>
      <c r="I2726" s="15"/>
      <c r="J2726" s="15"/>
    </row>
    <row r="2727" spans="1:10" s="2" customFormat="1" x14ac:dyDescent="0.25">
      <c r="A2727" s="6"/>
      <c r="C2727" s="6"/>
      <c r="D2727" s="25"/>
      <c r="E2727" s="25"/>
      <c r="F2727" s="23"/>
      <c r="G2727" s="15"/>
      <c r="H2727" s="15"/>
      <c r="I2727" s="15"/>
      <c r="J2727" s="15"/>
    </row>
    <row r="2728" spans="1:10" s="2" customFormat="1" x14ac:dyDescent="0.25">
      <c r="A2728" s="6"/>
      <c r="C2728" s="6"/>
      <c r="D2728" s="25"/>
      <c r="E2728" s="25"/>
      <c r="F2728" s="23"/>
      <c r="G2728" s="15"/>
      <c r="H2728" s="15"/>
      <c r="I2728" s="15"/>
      <c r="J2728" s="15"/>
    </row>
    <row r="2729" spans="1:10" s="2" customFormat="1" x14ac:dyDescent="0.25">
      <c r="A2729" s="6"/>
      <c r="C2729" s="6"/>
      <c r="D2729" s="25"/>
      <c r="E2729" s="25"/>
      <c r="F2729" s="23"/>
      <c r="G2729" s="15"/>
      <c r="H2729" s="15"/>
      <c r="I2729" s="15"/>
      <c r="J2729" s="15"/>
    </row>
    <row r="2730" spans="1:10" s="2" customFormat="1" x14ac:dyDescent="0.25">
      <c r="A2730" s="6"/>
      <c r="C2730" s="6"/>
      <c r="D2730" s="25"/>
      <c r="E2730" s="25"/>
      <c r="F2730" s="23"/>
      <c r="G2730" s="15"/>
      <c r="H2730" s="15"/>
      <c r="I2730" s="15"/>
      <c r="J2730" s="15"/>
    </row>
    <row r="2731" spans="1:10" s="2" customFormat="1" x14ac:dyDescent="0.25">
      <c r="A2731" s="6"/>
      <c r="C2731" s="6"/>
      <c r="D2731" s="25"/>
      <c r="E2731" s="25"/>
      <c r="F2731" s="23"/>
      <c r="G2731" s="15"/>
      <c r="H2731" s="15"/>
      <c r="I2731" s="15"/>
      <c r="J2731" s="15"/>
    </row>
    <row r="2732" spans="1:10" s="2" customFormat="1" x14ac:dyDescent="0.25">
      <c r="A2732" s="6"/>
      <c r="C2732" s="6"/>
      <c r="D2732" s="25"/>
      <c r="E2732" s="25"/>
      <c r="F2732" s="23"/>
      <c r="G2732" s="15"/>
      <c r="H2732" s="15"/>
      <c r="I2732" s="15"/>
      <c r="J2732" s="15"/>
    </row>
    <row r="2733" spans="1:10" s="2" customFormat="1" x14ac:dyDescent="0.25">
      <c r="A2733" s="6"/>
      <c r="C2733" s="6"/>
      <c r="D2733" s="25"/>
      <c r="E2733" s="25"/>
      <c r="F2733" s="23"/>
      <c r="G2733" s="15"/>
      <c r="H2733" s="15"/>
      <c r="I2733" s="15"/>
      <c r="J2733" s="15"/>
    </row>
    <row r="2734" spans="1:10" s="2" customFormat="1" x14ac:dyDescent="0.25">
      <c r="A2734" s="6"/>
      <c r="C2734" s="6"/>
      <c r="D2734" s="25"/>
      <c r="E2734" s="25"/>
      <c r="F2734" s="23"/>
      <c r="G2734" s="15"/>
      <c r="H2734" s="15"/>
      <c r="I2734" s="15"/>
      <c r="J2734" s="15"/>
    </row>
    <row r="2735" spans="1:10" s="2" customFormat="1" x14ac:dyDescent="0.25">
      <c r="A2735" s="6"/>
      <c r="C2735" s="6"/>
      <c r="D2735" s="25"/>
      <c r="E2735" s="25"/>
      <c r="F2735" s="23"/>
      <c r="G2735" s="15"/>
      <c r="H2735" s="15"/>
      <c r="I2735" s="15"/>
      <c r="J2735" s="15"/>
    </row>
    <row r="2736" spans="1:10" s="2" customFormat="1" x14ac:dyDescent="0.25">
      <c r="A2736" s="6"/>
      <c r="C2736" s="6"/>
      <c r="D2736" s="25"/>
      <c r="E2736" s="25"/>
      <c r="F2736" s="23"/>
      <c r="G2736" s="15"/>
      <c r="H2736" s="15"/>
      <c r="I2736" s="15"/>
      <c r="J2736" s="15"/>
    </row>
    <row r="2737" spans="1:10" s="2" customFormat="1" x14ac:dyDescent="0.25">
      <c r="A2737" s="6"/>
      <c r="C2737" s="6"/>
      <c r="D2737" s="25"/>
      <c r="E2737" s="25"/>
      <c r="F2737" s="23"/>
      <c r="G2737" s="15"/>
      <c r="H2737" s="15"/>
      <c r="I2737" s="15"/>
      <c r="J2737" s="15"/>
    </row>
    <row r="2738" spans="1:10" s="2" customFormat="1" x14ac:dyDescent="0.25">
      <c r="A2738" s="6"/>
      <c r="C2738" s="6"/>
      <c r="D2738" s="25"/>
      <c r="E2738" s="25"/>
      <c r="F2738" s="23"/>
      <c r="G2738" s="15"/>
      <c r="H2738" s="15"/>
      <c r="I2738" s="15"/>
      <c r="J2738" s="15"/>
    </row>
    <row r="2739" spans="1:10" s="2" customFormat="1" x14ac:dyDescent="0.25">
      <c r="A2739" s="6"/>
      <c r="C2739" s="6"/>
      <c r="D2739" s="25"/>
      <c r="E2739" s="25"/>
      <c r="F2739" s="23"/>
      <c r="G2739" s="15"/>
      <c r="H2739" s="15"/>
      <c r="I2739" s="15"/>
      <c r="J2739" s="15"/>
    </row>
    <row r="2740" spans="1:10" s="2" customFormat="1" x14ac:dyDescent="0.25">
      <c r="A2740" s="6"/>
      <c r="C2740" s="6"/>
      <c r="D2740" s="25"/>
      <c r="E2740" s="25"/>
      <c r="F2740" s="23"/>
      <c r="G2740" s="15"/>
      <c r="H2740" s="15"/>
      <c r="I2740" s="15"/>
      <c r="J2740" s="15"/>
    </row>
    <row r="2741" spans="1:10" s="2" customFormat="1" x14ac:dyDescent="0.25">
      <c r="A2741" s="6"/>
      <c r="C2741" s="6"/>
      <c r="D2741" s="25"/>
      <c r="E2741" s="25"/>
      <c r="F2741" s="23"/>
      <c r="G2741" s="15"/>
      <c r="H2741" s="15"/>
      <c r="I2741" s="15"/>
      <c r="J2741" s="15"/>
    </row>
    <row r="2742" spans="1:10" s="2" customFormat="1" x14ac:dyDescent="0.25">
      <c r="A2742" s="6"/>
      <c r="C2742" s="6"/>
      <c r="D2742" s="25"/>
      <c r="E2742" s="25"/>
      <c r="F2742" s="23"/>
      <c r="G2742" s="15"/>
      <c r="H2742" s="15"/>
      <c r="I2742" s="15"/>
      <c r="J2742" s="15"/>
    </row>
    <row r="2743" spans="1:10" s="2" customFormat="1" x14ac:dyDescent="0.25">
      <c r="A2743" s="6"/>
      <c r="C2743" s="6"/>
      <c r="D2743" s="25"/>
      <c r="E2743" s="25"/>
      <c r="F2743" s="23"/>
      <c r="G2743" s="15"/>
      <c r="H2743" s="15"/>
      <c r="I2743" s="15"/>
      <c r="J2743" s="15"/>
    </row>
    <row r="2744" spans="1:10" s="2" customFormat="1" x14ac:dyDescent="0.25">
      <c r="A2744" s="6"/>
      <c r="C2744" s="6"/>
      <c r="D2744" s="25"/>
      <c r="E2744" s="25"/>
      <c r="F2744" s="23"/>
      <c r="G2744" s="15"/>
      <c r="H2744" s="15"/>
      <c r="I2744" s="15"/>
      <c r="J2744" s="15"/>
    </row>
    <row r="2745" spans="1:10" s="2" customFormat="1" x14ac:dyDescent="0.25">
      <c r="A2745" s="6"/>
      <c r="C2745" s="6"/>
      <c r="D2745" s="25"/>
      <c r="E2745" s="25"/>
      <c r="F2745" s="23"/>
      <c r="G2745" s="15"/>
      <c r="H2745" s="15"/>
      <c r="I2745" s="15"/>
      <c r="J2745" s="15"/>
    </row>
    <row r="2746" spans="1:10" s="2" customFormat="1" x14ac:dyDescent="0.25">
      <c r="A2746" s="6"/>
      <c r="C2746" s="6"/>
      <c r="D2746" s="25"/>
      <c r="E2746" s="25"/>
      <c r="F2746" s="23"/>
      <c r="G2746" s="15"/>
      <c r="H2746" s="15"/>
      <c r="I2746" s="15"/>
      <c r="J2746" s="15"/>
    </row>
    <row r="2747" spans="1:10" s="2" customFormat="1" x14ac:dyDescent="0.25">
      <c r="A2747" s="6"/>
      <c r="C2747" s="6"/>
      <c r="D2747" s="25"/>
      <c r="E2747" s="25"/>
      <c r="F2747" s="23"/>
      <c r="G2747" s="15"/>
      <c r="H2747" s="15"/>
      <c r="I2747" s="15"/>
      <c r="J2747" s="15"/>
    </row>
    <row r="2748" spans="1:10" s="2" customFormat="1" x14ac:dyDescent="0.25">
      <c r="A2748" s="6"/>
      <c r="C2748" s="6"/>
      <c r="D2748" s="25"/>
      <c r="E2748" s="25"/>
      <c r="F2748" s="23"/>
      <c r="G2748" s="15"/>
      <c r="H2748" s="15"/>
      <c r="I2748" s="15"/>
      <c r="J2748" s="15"/>
    </row>
    <row r="2749" spans="1:10" s="2" customFormat="1" x14ac:dyDescent="0.25">
      <c r="A2749" s="6"/>
      <c r="C2749" s="6"/>
      <c r="D2749" s="25"/>
      <c r="E2749" s="25"/>
      <c r="F2749" s="23"/>
      <c r="G2749" s="15"/>
      <c r="H2749" s="15"/>
      <c r="I2749" s="15"/>
      <c r="J2749" s="15"/>
    </row>
    <row r="2750" spans="1:10" s="2" customFormat="1" x14ac:dyDescent="0.25">
      <c r="A2750" s="6"/>
      <c r="C2750" s="6"/>
      <c r="D2750" s="25"/>
      <c r="E2750" s="25"/>
      <c r="F2750" s="23"/>
      <c r="G2750" s="15"/>
      <c r="H2750" s="15"/>
      <c r="I2750" s="15"/>
      <c r="J2750" s="15"/>
    </row>
    <row r="2751" spans="1:10" s="2" customFormat="1" x14ac:dyDescent="0.25">
      <c r="A2751" s="6"/>
      <c r="C2751" s="6"/>
      <c r="D2751" s="25"/>
      <c r="E2751" s="25"/>
      <c r="F2751" s="23"/>
      <c r="G2751" s="15"/>
      <c r="H2751" s="15"/>
      <c r="I2751" s="15"/>
      <c r="J2751" s="15"/>
    </row>
    <row r="2752" spans="1:10" s="2" customFormat="1" x14ac:dyDescent="0.25">
      <c r="A2752" s="6"/>
      <c r="C2752" s="6"/>
      <c r="D2752" s="25"/>
      <c r="E2752" s="25"/>
      <c r="F2752" s="23"/>
      <c r="G2752" s="15"/>
      <c r="H2752" s="15"/>
      <c r="I2752" s="15"/>
      <c r="J2752" s="15"/>
    </row>
    <row r="2753" spans="1:10" s="2" customFormat="1" x14ac:dyDescent="0.25">
      <c r="A2753" s="6"/>
      <c r="C2753" s="6"/>
      <c r="D2753" s="25"/>
      <c r="E2753" s="25"/>
      <c r="F2753" s="23"/>
      <c r="G2753" s="15"/>
      <c r="H2753" s="15"/>
      <c r="I2753" s="15"/>
      <c r="J2753" s="15"/>
    </row>
    <row r="2754" spans="1:10" s="2" customFormat="1" x14ac:dyDescent="0.25">
      <c r="A2754" s="6"/>
      <c r="C2754" s="6"/>
      <c r="D2754" s="25"/>
      <c r="E2754" s="25"/>
      <c r="F2754" s="23"/>
      <c r="G2754" s="15"/>
      <c r="H2754" s="15"/>
      <c r="I2754" s="15"/>
      <c r="J2754" s="15"/>
    </row>
    <row r="2755" spans="1:10" s="2" customFormat="1" x14ac:dyDescent="0.25">
      <c r="A2755" s="6"/>
      <c r="C2755" s="6"/>
      <c r="D2755" s="25"/>
      <c r="E2755" s="25"/>
      <c r="F2755" s="23"/>
      <c r="G2755" s="15"/>
      <c r="H2755" s="15"/>
      <c r="I2755" s="15"/>
      <c r="J2755" s="15"/>
    </row>
    <row r="2756" spans="1:10" s="2" customFormat="1" x14ac:dyDescent="0.25">
      <c r="A2756" s="6"/>
      <c r="C2756" s="6"/>
      <c r="D2756" s="25"/>
      <c r="E2756" s="25"/>
      <c r="F2756" s="23"/>
      <c r="G2756" s="15"/>
      <c r="H2756" s="15"/>
      <c r="I2756" s="15"/>
      <c r="J2756" s="15"/>
    </row>
    <row r="2757" spans="1:10" s="2" customFormat="1" x14ac:dyDescent="0.25">
      <c r="A2757" s="6"/>
      <c r="C2757" s="6"/>
      <c r="D2757" s="25"/>
      <c r="E2757" s="25"/>
      <c r="F2757" s="23"/>
      <c r="G2757" s="15"/>
      <c r="H2757" s="15"/>
      <c r="I2757" s="15"/>
      <c r="J2757" s="15"/>
    </row>
    <row r="2758" spans="1:10" s="2" customFormat="1" x14ac:dyDescent="0.25">
      <c r="A2758" s="6"/>
      <c r="C2758" s="6"/>
      <c r="D2758" s="25"/>
      <c r="E2758" s="25"/>
      <c r="F2758" s="23"/>
      <c r="G2758" s="15"/>
      <c r="H2758" s="15"/>
      <c r="I2758" s="15"/>
      <c r="J2758" s="15"/>
    </row>
    <row r="2759" spans="1:10" s="2" customFormat="1" x14ac:dyDescent="0.25">
      <c r="A2759" s="6"/>
      <c r="C2759" s="6"/>
      <c r="D2759" s="25"/>
      <c r="E2759" s="25"/>
      <c r="F2759" s="23"/>
      <c r="G2759" s="15"/>
      <c r="H2759" s="15"/>
      <c r="I2759" s="15"/>
      <c r="J2759" s="15"/>
    </row>
    <row r="2760" spans="1:10" s="2" customFormat="1" x14ac:dyDescent="0.25">
      <c r="A2760" s="6"/>
      <c r="C2760" s="6"/>
      <c r="D2760" s="25"/>
      <c r="E2760" s="25"/>
      <c r="F2760" s="23"/>
      <c r="G2760" s="15"/>
      <c r="H2760" s="15"/>
      <c r="I2760" s="15"/>
      <c r="J2760" s="15"/>
    </row>
    <row r="2761" spans="1:10" s="2" customFormat="1" x14ac:dyDescent="0.25">
      <c r="A2761" s="6"/>
      <c r="C2761" s="6"/>
      <c r="D2761" s="25"/>
      <c r="E2761" s="25"/>
      <c r="F2761" s="23"/>
      <c r="G2761" s="15"/>
      <c r="H2761" s="15"/>
      <c r="I2761" s="15"/>
      <c r="J2761" s="15"/>
    </row>
    <row r="2762" spans="1:10" s="2" customFormat="1" x14ac:dyDescent="0.25">
      <c r="A2762" s="6"/>
      <c r="C2762" s="6"/>
      <c r="D2762" s="25"/>
      <c r="E2762" s="25"/>
      <c r="F2762" s="23"/>
      <c r="G2762" s="15"/>
      <c r="H2762" s="15"/>
      <c r="I2762" s="15"/>
      <c r="J2762" s="15"/>
    </row>
    <row r="2763" spans="1:10" s="2" customFormat="1" x14ac:dyDescent="0.25">
      <c r="A2763" s="6"/>
      <c r="C2763" s="6"/>
      <c r="D2763" s="25"/>
      <c r="E2763" s="25"/>
      <c r="F2763" s="23"/>
      <c r="G2763" s="15"/>
      <c r="H2763" s="15"/>
      <c r="I2763" s="15"/>
      <c r="J2763" s="15"/>
    </row>
    <row r="2764" spans="1:10" s="2" customFormat="1" x14ac:dyDescent="0.25">
      <c r="A2764" s="6"/>
      <c r="C2764" s="6"/>
      <c r="D2764" s="25"/>
      <c r="E2764" s="25"/>
      <c r="F2764" s="23"/>
      <c r="G2764" s="15"/>
      <c r="H2764" s="15"/>
      <c r="I2764" s="15"/>
      <c r="J2764" s="15"/>
    </row>
    <row r="2765" spans="1:10" s="2" customFormat="1" x14ac:dyDescent="0.25">
      <c r="A2765" s="6"/>
      <c r="C2765" s="6"/>
      <c r="D2765" s="25"/>
      <c r="E2765" s="25"/>
      <c r="F2765" s="23"/>
      <c r="G2765" s="15"/>
      <c r="H2765" s="15"/>
      <c r="I2765" s="15"/>
      <c r="J2765" s="15"/>
    </row>
    <row r="2766" spans="1:10" s="2" customFormat="1" x14ac:dyDescent="0.25">
      <c r="A2766" s="6"/>
      <c r="C2766" s="6"/>
      <c r="D2766" s="25"/>
      <c r="E2766" s="25"/>
      <c r="F2766" s="23"/>
      <c r="G2766" s="15"/>
      <c r="H2766" s="15"/>
      <c r="I2766" s="15"/>
      <c r="J2766" s="15"/>
    </row>
    <row r="2767" spans="1:10" s="2" customFormat="1" x14ac:dyDescent="0.25">
      <c r="A2767" s="6"/>
      <c r="C2767" s="6"/>
      <c r="D2767" s="25"/>
      <c r="E2767" s="25"/>
      <c r="F2767" s="23"/>
      <c r="G2767" s="15"/>
      <c r="H2767" s="15"/>
      <c r="I2767" s="15"/>
      <c r="J2767" s="15"/>
    </row>
    <row r="2768" spans="1:10" s="2" customFormat="1" x14ac:dyDescent="0.25">
      <c r="A2768" s="6"/>
      <c r="C2768" s="6"/>
      <c r="D2768" s="25"/>
      <c r="E2768" s="25"/>
      <c r="F2768" s="23"/>
      <c r="G2768" s="15"/>
      <c r="H2768" s="15"/>
      <c r="I2768" s="15"/>
      <c r="J2768" s="15"/>
    </row>
    <row r="2769" spans="1:10" s="2" customFormat="1" x14ac:dyDescent="0.25">
      <c r="A2769" s="6"/>
      <c r="C2769" s="6"/>
      <c r="D2769" s="25"/>
      <c r="E2769" s="25"/>
      <c r="F2769" s="23"/>
      <c r="G2769" s="15"/>
      <c r="H2769" s="15"/>
      <c r="I2769" s="15"/>
      <c r="J2769" s="15"/>
    </row>
    <row r="2770" spans="1:10" s="2" customFormat="1" x14ac:dyDescent="0.25">
      <c r="A2770" s="6"/>
      <c r="C2770" s="6"/>
      <c r="D2770" s="25"/>
      <c r="E2770" s="25"/>
      <c r="F2770" s="23"/>
      <c r="G2770" s="15"/>
      <c r="H2770" s="15"/>
      <c r="I2770" s="15"/>
      <c r="J2770" s="15"/>
    </row>
    <row r="2771" spans="1:10" s="2" customFormat="1" x14ac:dyDescent="0.25">
      <c r="A2771" s="6"/>
      <c r="C2771" s="6"/>
      <c r="D2771" s="25"/>
      <c r="E2771" s="25"/>
      <c r="F2771" s="23"/>
      <c r="G2771" s="15"/>
      <c r="H2771" s="15"/>
      <c r="I2771" s="15"/>
      <c r="J2771" s="15"/>
    </row>
    <row r="2772" spans="1:10" s="2" customFormat="1" x14ac:dyDescent="0.25">
      <c r="A2772" s="6"/>
      <c r="C2772" s="6"/>
      <c r="D2772" s="25"/>
      <c r="E2772" s="25"/>
      <c r="F2772" s="23"/>
      <c r="G2772" s="15"/>
      <c r="H2772" s="15"/>
      <c r="I2772" s="15"/>
      <c r="J2772" s="15"/>
    </row>
    <row r="2773" spans="1:10" s="2" customFormat="1" x14ac:dyDescent="0.25">
      <c r="A2773" s="6"/>
      <c r="C2773" s="6"/>
      <c r="D2773" s="25"/>
      <c r="E2773" s="25"/>
      <c r="F2773" s="23"/>
      <c r="G2773" s="15"/>
      <c r="H2773" s="15"/>
      <c r="I2773" s="15"/>
      <c r="J2773" s="15"/>
    </row>
    <row r="2774" spans="1:10" s="2" customFormat="1" x14ac:dyDescent="0.25">
      <c r="A2774" s="6"/>
      <c r="C2774" s="6"/>
      <c r="D2774" s="25"/>
      <c r="E2774" s="25"/>
      <c r="F2774" s="23"/>
      <c r="G2774" s="15"/>
      <c r="H2774" s="15"/>
      <c r="I2774" s="15"/>
      <c r="J2774" s="15"/>
    </row>
    <row r="2775" spans="1:10" s="2" customFormat="1" x14ac:dyDescent="0.25">
      <c r="A2775" s="6"/>
      <c r="C2775" s="6"/>
      <c r="D2775" s="25"/>
      <c r="E2775" s="25"/>
      <c r="F2775" s="23"/>
      <c r="G2775" s="15"/>
      <c r="H2775" s="15"/>
      <c r="I2775" s="15"/>
      <c r="J2775" s="15"/>
    </row>
    <row r="2776" spans="1:10" s="2" customFormat="1" x14ac:dyDescent="0.25">
      <c r="A2776" s="6"/>
      <c r="C2776" s="6"/>
      <c r="D2776" s="25"/>
      <c r="E2776" s="25"/>
      <c r="F2776" s="23"/>
      <c r="G2776" s="15"/>
      <c r="H2776" s="15"/>
      <c r="I2776" s="15"/>
      <c r="J2776" s="15"/>
    </row>
    <row r="2777" spans="1:10" s="2" customFormat="1" x14ac:dyDescent="0.25">
      <c r="A2777" s="6"/>
      <c r="C2777" s="6"/>
      <c r="D2777" s="25"/>
      <c r="E2777" s="25"/>
      <c r="F2777" s="23"/>
      <c r="G2777" s="15"/>
      <c r="H2777" s="15"/>
      <c r="I2777" s="15"/>
      <c r="J2777" s="15"/>
    </row>
    <row r="2778" spans="1:10" s="2" customFormat="1" x14ac:dyDescent="0.25">
      <c r="A2778" s="6"/>
      <c r="C2778" s="6"/>
      <c r="D2778" s="25"/>
      <c r="E2778" s="25"/>
      <c r="F2778" s="23"/>
      <c r="G2778" s="15"/>
      <c r="H2778" s="15"/>
      <c r="I2778" s="15"/>
      <c r="J2778" s="15"/>
    </row>
    <row r="2779" spans="1:10" s="2" customFormat="1" x14ac:dyDescent="0.25">
      <c r="A2779" s="6"/>
      <c r="C2779" s="6"/>
      <c r="D2779" s="25"/>
      <c r="E2779" s="25"/>
      <c r="F2779" s="23"/>
      <c r="G2779" s="15"/>
      <c r="H2779" s="15"/>
      <c r="I2779" s="15"/>
      <c r="J2779" s="15"/>
    </row>
    <row r="2780" spans="1:10" s="2" customFormat="1" x14ac:dyDescent="0.25">
      <c r="A2780" s="6"/>
      <c r="C2780" s="6"/>
      <c r="D2780" s="25"/>
      <c r="E2780" s="25"/>
      <c r="F2780" s="23"/>
      <c r="G2780" s="15"/>
      <c r="H2780" s="15"/>
      <c r="I2780" s="15"/>
      <c r="J2780" s="15"/>
    </row>
    <row r="2781" spans="1:10" s="2" customFormat="1" x14ac:dyDescent="0.25">
      <c r="A2781" s="6"/>
      <c r="C2781" s="6"/>
      <c r="D2781" s="25"/>
      <c r="E2781" s="25"/>
      <c r="F2781" s="23"/>
      <c r="G2781" s="15"/>
      <c r="H2781" s="15"/>
      <c r="I2781" s="15"/>
      <c r="J2781" s="15"/>
    </row>
    <row r="2782" spans="1:10" s="2" customFormat="1" x14ac:dyDescent="0.25">
      <c r="A2782" s="6"/>
      <c r="C2782" s="6"/>
      <c r="D2782" s="25"/>
      <c r="E2782" s="25"/>
      <c r="F2782" s="23"/>
      <c r="G2782" s="15"/>
      <c r="H2782" s="15"/>
      <c r="I2782" s="15"/>
      <c r="J2782" s="15"/>
    </row>
    <row r="2783" spans="1:10" s="2" customFormat="1" x14ac:dyDescent="0.25">
      <c r="A2783" s="6"/>
      <c r="C2783" s="6"/>
      <c r="D2783" s="25"/>
      <c r="E2783" s="25"/>
      <c r="F2783" s="23"/>
      <c r="G2783" s="15"/>
      <c r="H2783" s="15"/>
      <c r="I2783" s="15"/>
      <c r="J2783" s="15"/>
    </row>
    <row r="2784" spans="1:10" s="2" customFormat="1" x14ac:dyDescent="0.25">
      <c r="A2784" s="6"/>
      <c r="C2784" s="6"/>
      <c r="D2784" s="25"/>
      <c r="E2784" s="25"/>
      <c r="F2784" s="23"/>
      <c r="G2784" s="15"/>
      <c r="H2784" s="15"/>
      <c r="I2784" s="15"/>
      <c r="J2784" s="15"/>
    </row>
    <row r="2785" spans="1:10" s="2" customFormat="1" x14ac:dyDescent="0.25">
      <c r="A2785" s="6"/>
      <c r="C2785" s="6"/>
      <c r="D2785" s="25"/>
      <c r="E2785" s="25"/>
      <c r="F2785" s="23"/>
      <c r="G2785" s="15"/>
      <c r="H2785" s="15"/>
      <c r="I2785" s="15"/>
      <c r="J2785" s="15"/>
    </row>
    <row r="2786" spans="1:10" s="2" customFormat="1" x14ac:dyDescent="0.25">
      <c r="A2786" s="6"/>
      <c r="C2786" s="6"/>
      <c r="D2786" s="25"/>
      <c r="E2786" s="25"/>
      <c r="F2786" s="23"/>
      <c r="G2786" s="15"/>
      <c r="H2786" s="15"/>
      <c r="I2786" s="15"/>
      <c r="J2786" s="15"/>
    </row>
    <row r="2787" spans="1:10" s="2" customFormat="1" x14ac:dyDescent="0.25">
      <c r="A2787" s="6"/>
      <c r="C2787" s="6"/>
      <c r="D2787" s="25"/>
      <c r="E2787" s="25"/>
      <c r="F2787" s="23"/>
      <c r="G2787" s="15"/>
      <c r="H2787" s="15"/>
      <c r="I2787" s="15"/>
      <c r="J2787" s="15"/>
    </row>
    <row r="2788" spans="1:10" s="2" customFormat="1" x14ac:dyDescent="0.25">
      <c r="A2788" s="6"/>
      <c r="C2788" s="6"/>
      <c r="D2788" s="25"/>
      <c r="E2788" s="25"/>
      <c r="F2788" s="23"/>
      <c r="G2788" s="15"/>
      <c r="H2788" s="15"/>
      <c r="I2788" s="15"/>
      <c r="J2788" s="15"/>
    </row>
    <row r="2789" spans="1:10" s="2" customFormat="1" x14ac:dyDescent="0.25">
      <c r="A2789" s="6"/>
      <c r="C2789" s="6"/>
      <c r="D2789" s="25"/>
      <c r="E2789" s="25"/>
      <c r="F2789" s="23"/>
      <c r="G2789" s="15"/>
      <c r="H2789" s="15"/>
      <c r="I2789" s="15"/>
      <c r="J2789" s="15"/>
    </row>
    <row r="2790" spans="1:10" s="2" customFormat="1" x14ac:dyDescent="0.25">
      <c r="A2790" s="6"/>
      <c r="C2790" s="6"/>
      <c r="D2790" s="25"/>
      <c r="E2790" s="25"/>
      <c r="F2790" s="23"/>
      <c r="G2790" s="15"/>
      <c r="H2790" s="15"/>
      <c r="I2790" s="15"/>
      <c r="J2790" s="15"/>
    </row>
    <row r="2791" spans="1:10" s="2" customFormat="1" x14ac:dyDescent="0.25">
      <c r="A2791" s="6"/>
      <c r="C2791" s="6"/>
      <c r="D2791" s="25"/>
      <c r="E2791" s="25"/>
      <c r="F2791" s="23"/>
      <c r="G2791" s="15"/>
      <c r="H2791" s="15"/>
      <c r="I2791" s="15"/>
      <c r="J2791" s="15"/>
    </row>
    <row r="2792" spans="1:10" s="2" customFormat="1" x14ac:dyDescent="0.25">
      <c r="A2792" s="6"/>
      <c r="C2792" s="6"/>
      <c r="D2792" s="25"/>
      <c r="E2792" s="25"/>
      <c r="F2792" s="23"/>
      <c r="G2792" s="15"/>
      <c r="H2792" s="15"/>
      <c r="I2792" s="15"/>
      <c r="J2792" s="15"/>
    </row>
    <row r="2793" spans="1:10" s="2" customFormat="1" x14ac:dyDescent="0.25">
      <c r="A2793" s="6"/>
      <c r="C2793" s="6"/>
      <c r="D2793" s="25"/>
      <c r="E2793" s="25"/>
      <c r="F2793" s="23"/>
      <c r="G2793" s="15"/>
      <c r="H2793" s="15"/>
      <c r="I2793" s="15"/>
      <c r="J2793" s="15"/>
    </row>
    <row r="2794" spans="1:10" s="2" customFormat="1" x14ac:dyDescent="0.25">
      <c r="A2794" s="6"/>
      <c r="C2794" s="6"/>
      <c r="D2794" s="25"/>
      <c r="E2794" s="25"/>
      <c r="F2794" s="23"/>
      <c r="G2794" s="15"/>
      <c r="H2794" s="15"/>
      <c r="I2794" s="15"/>
      <c r="J2794" s="15"/>
    </row>
    <row r="2795" spans="1:10" s="2" customFormat="1" x14ac:dyDescent="0.25">
      <c r="A2795" s="6"/>
      <c r="C2795" s="6"/>
      <c r="D2795" s="25"/>
      <c r="E2795" s="25"/>
      <c r="F2795" s="23"/>
      <c r="G2795" s="15"/>
      <c r="H2795" s="15"/>
      <c r="I2795" s="15"/>
      <c r="J2795" s="15"/>
    </row>
    <row r="2796" spans="1:10" s="2" customFormat="1" x14ac:dyDescent="0.25">
      <c r="A2796" s="6"/>
      <c r="C2796" s="6"/>
      <c r="D2796" s="25"/>
      <c r="E2796" s="25"/>
      <c r="F2796" s="23"/>
      <c r="G2796" s="15"/>
      <c r="H2796" s="15"/>
      <c r="I2796" s="15"/>
      <c r="J2796" s="15"/>
    </row>
    <row r="2797" spans="1:10" s="2" customFormat="1" x14ac:dyDescent="0.25">
      <c r="A2797" s="6"/>
      <c r="C2797" s="6"/>
      <c r="D2797" s="25"/>
      <c r="E2797" s="25"/>
      <c r="F2797" s="23"/>
      <c r="G2797" s="15"/>
      <c r="H2797" s="15"/>
      <c r="I2797" s="15"/>
      <c r="J2797" s="15"/>
    </row>
    <row r="2798" spans="1:10" s="2" customFormat="1" x14ac:dyDescent="0.25">
      <c r="A2798" s="6"/>
      <c r="C2798" s="6"/>
      <c r="D2798" s="25"/>
      <c r="E2798" s="25"/>
      <c r="F2798" s="23"/>
      <c r="G2798" s="15"/>
      <c r="H2798" s="15"/>
      <c r="I2798" s="15"/>
      <c r="J2798" s="15"/>
    </row>
    <row r="2799" spans="1:10" s="2" customFormat="1" x14ac:dyDescent="0.25">
      <c r="A2799" s="6"/>
      <c r="C2799" s="6"/>
      <c r="D2799" s="25"/>
      <c r="E2799" s="25"/>
      <c r="F2799" s="23"/>
      <c r="G2799" s="15"/>
      <c r="H2799" s="15"/>
      <c r="I2799" s="15"/>
      <c r="J2799" s="15"/>
    </row>
    <row r="2800" spans="1:10" s="2" customFormat="1" x14ac:dyDescent="0.25">
      <c r="A2800" s="6"/>
      <c r="C2800" s="6"/>
      <c r="D2800" s="25"/>
      <c r="E2800" s="25"/>
      <c r="F2800" s="23"/>
      <c r="G2800" s="15"/>
      <c r="H2800" s="15"/>
      <c r="I2800" s="15"/>
      <c r="J2800" s="15"/>
    </row>
    <row r="2801" spans="1:10" s="2" customFormat="1" x14ac:dyDescent="0.25">
      <c r="A2801" s="6"/>
      <c r="C2801" s="6"/>
      <c r="D2801" s="25"/>
      <c r="E2801" s="25"/>
      <c r="F2801" s="23"/>
      <c r="G2801" s="15"/>
      <c r="H2801" s="15"/>
      <c r="I2801" s="15"/>
      <c r="J2801" s="15"/>
    </row>
    <row r="2802" spans="1:10" s="2" customFormat="1" x14ac:dyDescent="0.25">
      <c r="A2802" s="6"/>
      <c r="C2802" s="6"/>
      <c r="D2802" s="25"/>
      <c r="E2802" s="25"/>
      <c r="F2802" s="23"/>
      <c r="G2802" s="15"/>
      <c r="H2802" s="15"/>
      <c r="I2802" s="15"/>
      <c r="J2802" s="15"/>
    </row>
    <row r="2803" spans="1:10" s="2" customFormat="1" x14ac:dyDescent="0.25">
      <c r="A2803" s="6"/>
      <c r="C2803" s="6"/>
      <c r="D2803" s="25"/>
      <c r="E2803" s="25"/>
      <c r="F2803" s="23"/>
      <c r="G2803" s="15"/>
      <c r="H2803" s="15"/>
      <c r="I2803" s="15"/>
      <c r="J2803" s="15"/>
    </row>
    <row r="2804" spans="1:10" s="2" customFormat="1" x14ac:dyDescent="0.25">
      <c r="A2804" s="6"/>
      <c r="C2804" s="6"/>
      <c r="D2804" s="25"/>
      <c r="E2804" s="25"/>
      <c r="F2804" s="23"/>
      <c r="G2804" s="15"/>
      <c r="H2804" s="15"/>
      <c r="I2804" s="15"/>
      <c r="J2804" s="15"/>
    </row>
    <row r="2805" spans="1:10" s="2" customFormat="1" x14ac:dyDescent="0.25">
      <c r="A2805" s="6"/>
      <c r="C2805" s="6"/>
      <c r="D2805" s="25"/>
      <c r="E2805" s="25"/>
      <c r="F2805" s="23"/>
      <c r="G2805" s="15"/>
      <c r="H2805" s="15"/>
      <c r="I2805" s="15"/>
      <c r="J2805" s="15"/>
    </row>
    <row r="2806" spans="1:10" s="2" customFormat="1" x14ac:dyDescent="0.25">
      <c r="A2806" s="6"/>
      <c r="C2806" s="6"/>
      <c r="D2806" s="25"/>
      <c r="E2806" s="25"/>
      <c r="F2806" s="23"/>
      <c r="G2806" s="15"/>
      <c r="H2806" s="15"/>
      <c r="I2806" s="15"/>
      <c r="J2806" s="15"/>
    </row>
    <row r="2807" spans="1:10" s="2" customFormat="1" x14ac:dyDescent="0.25">
      <c r="A2807" s="6"/>
      <c r="C2807" s="6"/>
      <c r="D2807" s="25"/>
      <c r="E2807" s="25"/>
      <c r="F2807" s="23"/>
      <c r="G2807" s="15"/>
      <c r="H2807" s="15"/>
      <c r="I2807" s="15"/>
      <c r="J2807" s="15"/>
    </row>
    <row r="2808" spans="1:10" s="2" customFormat="1" x14ac:dyDescent="0.25">
      <c r="A2808" s="6"/>
      <c r="C2808" s="6"/>
      <c r="D2808" s="25"/>
      <c r="E2808" s="25"/>
      <c r="F2808" s="23"/>
      <c r="G2808" s="15"/>
      <c r="H2808" s="15"/>
      <c r="I2808" s="15"/>
      <c r="J2808" s="15"/>
    </row>
    <row r="2809" spans="1:10" s="2" customFormat="1" x14ac:dyDescent="0.25">
      <c r="A2809" s="6"/>
      <c r="C2809" s="6"/>
      <c r="D2809" s="25"/>
      <c r="E2809" s="25"/>
      <c r="F2809" s="23"/>
      <c r="G2809" s="15"/>
      <c r="H2809" s="15"/>
      <c r="I2809" s="15"/>
      <c r="J2809" s="15"/>
    </row>
    <row r="2810" spans="1:10" s="2" customFormat="1" x14ac:dyDescent="0.25">
      <c r="A2810" s="6"/>
      <c r="C2810" s="6"/>
      <c r="D2810" s="25"/>
      <c r="E2810" s="25"/>
      <c r="F2810" s="23"/>
      <c r="G2810" s="15"/>
      <c r="H2810" s="15"/>
      <c r="I2810" s="15"/>
      <c r="J2810" s="15"/>
    </row>
    <row r="2811" spans="1:10" s="2" customFormat="1" x14ac:dyDescent="0.25">
      <c r="A2811" s="6"/>
      <c r="C2811" s="6"/>
      <c r="D2811" s="25"/>
      <c r="E2811" s="25"/>
      <c r="F2811" s="23"/>
      <c r="G2811" s="15"/>
      <c r="H2811" s="15"/>
      <c r="I2811" s="15"/>
      <c r="J2811" s="15"/>
    </row>
    <row r="2812" spans="1:10" s="2" customFormat="1" x14ac:dyDescent="0.25">
      <c r="A2812" s="6"/>
      <c r="C2812" s="6"/>
      <c r="D2812" s="25"/>
      <c r="E2812" s="25"/>
      <c r="F2812" s="23"/>
      <c r="G2812" s="15"/>
      <c r="H2812" s="15"/>
      <c r="I2812" s="15"/>
      <c r="J2812" s="15"/>
    </row>
    <row r="2813" spans="1:10" s="2" customFormat="1" x14ac:dyDescent="0.25">
      <c r="A2813" s="6"/>
      <c r="C2813" s="6"/>
      <c r="D2813" s="25"/>
      <c r="E2813" s="25"/>
      <c r="F2813" s="23"/>
      <c r="G2813" s="15"/>
      <c r="H2813" s="15"/>
      <c r="I2813" s="15"/>
      <c r="J2813" s="15"/>
    </row>
    <row r="2814" spans="1:10" s="2" customFormat="1" x14ac:dyDescent="0.25">
      <c r="A2814" s="6"/>
      <c r="C2814" s="6"/>
      <c r="D2814" s="25"/>
      <c r="E2814" s="25"/>
      <c r="F2814" s="23"/>
      <c r="G2814" s="15"/>
      <c r="H2814" s="15"/>
      <c r="I2814" s="15"/>
      <c r="J2814" s="15"/>
    </row>
    <row r="2815" spans="1:10" s="2" customFormat="1" x14ac:dyDescent="0.25">
      <c r="A2815" s="6"/>
      <c r="C2815" s="6"/>
      <c r="D2815" s="25"/>
      <c r="E2815" s="25"/>
      <c r="F2815" s="23"/>
      <c r="G2815" s="15"/>
      <c r="H2815" s="15"/>
      <c r="I2815" s="15"/>
      <c r="J2815" s="15"/>
    </row>
    <row r="2816" spans="1:10" s="2" customFormat="1" x14ac:dyDescent="0.25">
      <c r="A2816" s="6"/>
      <c r="C2816" s="6"/>
      <c r="D2816" s="25"/>
      <c r="E2816" s="25"/>
      <c r="F2816" s="23"/>
      <c r="G2816" s="15"/>
      <c r="H2816" s="15"/>
      <c r="I2816" s="15"/>
      <c r="J2816" s="15"/>
    </row>
    <row r="2817" spans="1:10" s="2" customFormat="1" x14ac:dyDescent="0.25">
      <c r="A2817" s="6"/>
      <c r="C2817" s="6"/>
      <c r="D2817" s="25"/>
      <c r="E2817" s="25"/>
      <c r="F2817" s="23"/>
      <c r="G2817" s="15"/>
      <c r="H2817" s="15"/>
      <c r="I2817" s="15"/>
      <c r="J2817" s="15"/>
    </row>
    <row r="2818" spans="1:10" s="2" customFormat="1" x14ac:dyDescent="0.25">
      <c r="A2818" s="6"/>
      <c r="C2818" s="6"/>
      <c r="D2818" s="25"/>
      <c r="E2818" s="25"/>
      <c r="F2818" s="23"/>
      <c r="G2818" s="15"/>
      <c r="H2818" s="15"/>
      <c r="I2818" s="15"/>
      <c r="J2818" s="15"/>
    </row>
    <row r="2819" spans="1:10" s="2" customFormat="1" x14ac:dyDescent="0.25">
      <c r="A2819" s="6"/>
      <c r="C2819" s="6"/>
      <c r="D2819" s="25"/>
      <c r="E2819" s="25"/>
      <c r="F2819" s="23"/>
      <c r="G2819" s="15"/>
      <c r="H2819" s="15"/>
      <c r="I2819" s="15"/>
      <c r="J2819" s="15"/>
    </row>
    <row r="2820" spans="1:10" s="2" customFormat="1" x14ac:dyDescent="0.25">
      <c r="A2820" s="6"/>
      <c r="C2820" s="6"/>
      <c r="D2820" s="25"/>
      <c r="E2820" s="25"/>
      <c r="F2820" s="23"/>
      <c r="G2820" s="15"/>
      <c r="H2820" s="15"/>
      <c r="I2820" s="15"/>
      <c r="J2820" s="15"/>
    </row>
    <row r="2821" spans="1:10" s="2" customFormat="1" x14ac:dyDescent="0.25">
      <c r="A2821" s="6"/>
      <c r="C2821" s="6"/>
      <c r="D2821" s="25"/>
      <c r="E2821" s="25"/>
      <c r="F2821" s="23"/>
      <c r="G2821" s="15"/>
      <c r="H2821" s="15"/>
      <c r="I2821" s="15"/>
      <c r="J2821" s="15"/>
    </row>
    <row r="2822" spans="1:10" s="2" customFormat="1" x14ac:dyDescent="0.25">
      <c r="A2822" s="6"/>
      <c r="C2822" s="6"/>
      <c r="D2822" s="25"/>
      <c r="E2822" s="25"/>
      <c r="F2822" s="23"/>
      <c r="G2822" s="15"/>
      <c r="H2822" s="15"/>
      <c r="I2822" s="15"/>
      <c r="J2822" s="15"/>
    </row>
    <row r="2823" spans="1:10" s="2" customFormat="1" x14ac:dyDescent="0.25">
      <c r="A2823" s="6"/>
      <c r="C2823" s="6"/>
      <c r="D2823" s="25"/>
      <c r="E2823" s="25"/>
      <c r="F2823" s="23"/>
      <c r="G2823" s="15"/>
      <c r="H2823" s="15"/>
      <c r="I2823" s="15"/>
      <c r="J2823" s="15"/>
    </row>
    <row r="2824" spans="1:10" s="2" customFormat="1" x14ac:dyDescent="0.25">
      <c r="A2824" s="6"/>
      <c r="C2824" s="6"/>
      <c r="D2824" s="25"/>
      <c r="E2824" s="25"/>
      <c r="F2824" s="23"/>
      <c r="G2824" s="15"/>
      <c r="H2824" s="15"/>
      <c r="I2824" s="15"/>
      <c r="J2824" s="15"/>
    </row>
    <row r="2825" spans="1:10" s="2" customFormat="1" x14ac:dyDescent="0.25">
      <c r="A2825" s="6"/>
      <c r="C2825" s="6"/>
      <c r="D2825" s="25"/>
      <c r="E2825" s="25"/>
      <c r="F2825" s="23"/>
      <c r="G2825" s="15"/>
      <c r="H2825" s="15"/>
      <c r="I2825" s="15"/>
      <c r="J2825" s="15"/>
    </row>
    <row r="2826" spans="1:10" s="2" customFormat="1" x14ac:dyDescent="0.25">
      <c r="A2826" s="6"/>
      <c r="C2826" s="6"/>
      <c r="D2826" s="25"/>
      <c r="E2826" s="25"/>
      <c r="F2826" s="23"/>
      <c r="G2826" s="15"/>
      <c r="H2826" s="15"/>
      <c r="I2826" s="15"/>
      <c r="J2826" s="15"/>
    </row>
    <row r="2827" spans="1:10" s="2" customFormat="1" x14ac:dyDescent="0.25">
      <c r="A2827" s="6"/>
      <c r="C2827" s="6"/>
      <c r="D2827" s="25"/>
      <c r="E2827" s="25"/>
      <c r="F2827" s="23"/>
      <c r="G2827" s="15"/>
      <c r="H2827" s="15"/>
      <c r="I2827" s="15"/>
      <c r="J2827" s="15"/>
    </row>
    <row r="2828" spans="1:10" s="2" customFormat="1" x14ac:dyDescent="0.25">
      <c r="A2828" s="6"/>
      <c r="C2828" s="6"/>
      <c r="D2828" s="25"/>
      <c r="E2828" s="25"/>
      <c r="F2828" s="23"/>
      <c r="G2828" s="15"/>
      <c r="H2828" s="15"/>
      <c r="I2828" s="15"/>
      <c r="J2828" s="15"/>
    </row>
    <row r="2829" spans="1:10" s="2" customFormat="1" x14ac:dyDescent="0.25">
      <c r="A2829" s="6"/>
      <c r="C2829" s="6"/>
      <c r="D2829" s="25"/>
      <c r="E2829" s="25"/>
      <c r="F2829" s="23"/>
      <c r="G2829" s="15"/>
      <c r="H2829" s="15"/>
      <c r="I2829" s="15"/>
      <c r="J2829" s="15"/>
    </row>
    <row r="2830" spans="1:10" s="2" customFormat="1" x14ac:dyDescent="0.25">
      <c r="A2830" s="6"/>
      <c r="C2830" s="6"/>
      <c r="D2830" s="25"/>
      <c r="E2830" s="25"/>
      <c r="F2830" s="23"/>
      <c r="G2830" s="15"/>
      <c r="H2830" s="15"/>
      <c r="I2830" s="15"/>
      <c r="J2830" s="15"/>
    </row>
    <row r="2831" spans="1:10" s="2" customFormat="1" x14ac:dyDescent="0.25">
      <c r="A2831" s="6"/>
      <c r="C2831" s="6"/>
      <c r="D2831" s="25"/>
      <c r="E2831" s="25"/>
      <c r="F2831" s="23"/>
      <c r="G2831" s="15"/>
      <c r="H2831" s="15"/>
      <c r="I2831" s="15"/>
      <c r="J2831" s="15"/>
    </row>
    <row r="2832" spans="1:10" s="2" customFormat="1" x14ac:dyDescent="0.25">
      <c r="A2832" s="6"/>
      <c r="C2832" s="6"/>
      <c r="D2832" s="25"/>
      <c r="E2832" s="25"/>
      <c r="F2832" s="23"/>
      <c r="G2832" s="15"/>
      <c r="H2832" s="15"/>
      <c r="I2832" s="15"/>
      <c r="J2832" s="15"/>
    </row>
    <row r="2833" spans="1:10" s="2" customFormat="1" x14ac:dyDescent="0.25">
      <c r="A2833" s="6"/>
      <c r="C2833" s="6"/>
      <c r="D2833" s="25"/>
      <c r="E2833" s="25"/>
      <c r="F2833" s="23"/>
      <c r="G2833" s="15"/>
      <c r="H2833" s="15"/>
      <c r="I2833" s="15"/>
      <c r="J2833" s="15"/>
    </row>
    <row r="2834" spans="1:10" s="2" customFormat="1" x14ac:dyDescent="0.25">
      <c r="A2834" s="6"/>
      <c r="C2834" s="6"/>
      <c r="D2834" s="25"/>
      <c r="E2834" s="25"/>
      <c r="F2834" s="23"/>
      <c r="G2834" s="15"/>
      <c r="H2834" s="15"/>
      <c r="I2834" s="15"/>
      <c r="J2834" s="15"/>
    </row>
    <row r="2835" spans="1:10" s="2" customFormat="1" x14ac:dyDescent="0.25">
      <c r="A2835" s="6"/>
      <c r="C2835" s="6"/>
      <c r="D2835" s="25"/>
      <c r="E2835" s="25"/>
      <c r="F2835" s="23"/>
      <c r="G2835" s="15"/>
      <c r="H2835" s="15"/>
      <c r="I2835" s="15"/>
      <c r="J2835" s="15"/>
    </row>
    <row r="2836" spans="1:10" s="2" customFormat="1" x14ac:dyDescent="0.25">
      <c r="A2836" s="6"/>
      <c r="C2836" s="6"/>
      <c r="D2836" s="25"/>
      <c r="E2836" s="25"/>
      <c r="F2836" s="23"/>
      <c r="G2836" s="15"/>
      <c r="H2836" s="15"/>
      <c r="I2836" s="15"/>
      <c r="J2836" s="15"/>
    </row>
    <row r="2837" spans="1:10" s="2" customFormat="1" x14ac:dyDescent="0.25">
      <c r="A2837" s="6"/>
      <c r="C2837" s="6"/>
      <c r="D2837" s="25"/>
      <c r="E2837" s="25"/>
      <c r="F2837" s="23"/>
      <c r="G2837" s="15"/>
      <c r="H2837" s="15"/>
      <c r="I2837" s="15"/>
      <c r="J2837" s="15"/>
    </row>
    <row r="2838" spans="1:10" s="2" customFormat="1" x14ac:dyDescent="0.25">
      <c r="A2838" s="6"/>
      <c r="C2838" s="6"/>
      <c r="D2838" s="25"/>
      <c r="E2838" s="25"/>
      <c r="F2838" s="23"/>
      <c r="G2838" s="15"/>
      <c r="H2838" s="15"/>
      <c r="I2838" s="15"/>
      <c r="J2838" s="15"/>
    </row>
    <row r="2839" spans="1:10" s="2" customFormat="1" x14ac:dyDescent="0.25">
      <c r="A2839" s="6"/>
      <c r="C2839" s="6"/>
      <c r="D2839" s="25"/>
      <c r="E2839" s="25"/>
      <c r="F2839" s="23"/>
      <c r="G2839" s="15"/>
      <c r="H2839" s="15"/>
      <c r="I2839" s="15"/>
      <c r="J2839" s="15"/>
    </row>
    <row r="2840" spans="1:10" s="2" customFormat="1" x14ac:dyDescent="0.25">
      <c r="A2840" s="6"/>
      <c r="C2840" s="6"/>
      <c r="D2840" s="25"/>
      <c r="E2840" s="25"/>
      <c r="F2840" s="23"/>
      <c r="G2840" s="15"/>
      <c r="H2840" s="15"/>
      <c r="I2840" s="15"/>
      <c r="J2840" s="15"/>
    </row>
    <row r="2841" spans="1:10" s="2" customFormat="1" x14ac:dyDescent="0.25">
      <c r="A2841" s="6"/>
      <c r="C2841" s="6"/>
      <c r="D2841" s="25"/>
      <c r="E2841" s="25"/>
      <c r="F2841" s="23"/>
      <c r="G2841" s="15"/>
      <c r="H2841" s="15"/>
      <c r="I2841" s="15"/>
      <c r="J2841" s="15"/>
    </row>
    <row r="2842" spans="1:10" s="2" customFormat="1" x14ac:dyDescent="0.25">
      <c r="A2842" s="6"/>
      <c r="C2842" s="6"/>
      <c r="D2842" s="25"/>
      <c r="E2842" s="25"/>
      <c r="F2842" s="23"/>
      <c r="G2842" s="15"/>
      <c r="H2842" s="15"/>
      <c r="I2842" s="15"/>
      <c r="J2842" s="15"/>
    </row>
    <row r="2843" spans="1:10" s="2" customFormat="1" x14ac:dyDescent="0.25">
      <c r="A2843" s="6"/>
      <c r="C2843" s="6"/>
      <c r="D2843" s="25"/>
      <c r="E2843" s="25"/>
      <c r="F2843" s="23"/>
      <c r="G2843" s="15"/>
      <c r="H2843" s="15"/>
      <c r="I2843" s="15"/>
      <c r="J2843" s="15"/>
    </row>
    <row r="2844" spans="1:10" s="2" customFormat="1" x14ac:dyDescent="0.25">
      <c r="A2844" s="6"/>
      <c r="C2844" s="6"/>
      <c r="D2844" s="25"/>
      <c r="E2844" s="25"/>
      <c r="F2844" s="23"/>
      <c r="G2844" s="15"/>
      <c r="H2844" s="15"/>
      <c r="I2844" s="15"/>
      <c r="J2844" s="15"/>
    </row>
    <row r="2845" spans="1:10" s="2" customFormat="1" x14ac:dyDescent="0.25">
      <c r="A2845" s="6"/>
      <c r="C2845" s="6"/>
      <c r="D2845" s="25"/>
      <c r="E2845" s="25"/>
      <c r="F2845" s="23"/>
      <c r="G2845" s="15"/>
      <c r="H2845" s="15"/>
      <c r="I2845" s="15"/>
      <c r="J2845" s="15"/>
    </row>
    <row r="2846" spans="1:10" s="2" customFormat="1" x14ac:dyDescent="0.25">
      <c r="A2846" s="6"/>
      <c r="C2846" s="6"/>
      <c r="D2846" s="25"/>
      <c r="E2846" s="25"/>
      <c r="F2846" s="23"/>
      <c r="G2846" s="15"/>
      <c r="H2846" s="15"/>
      <c r="I2846" s="15"/>
      <c r="J2846" s="15"/>
    </row>
    <row r="2847" spans="1:10" s="2" customFormat="1" x14ac:dyDescent="0.25">
      <c r="A2847" s="6"/>
      <c r="C2847" s="6"/>
      <c r="D2847" s="25"/>
      <c r="E2847" s="25"/>
      <c r="F2847" s="23"/>
      <c r="G2847" s="15"/>
      <c r="H2847" s="15"/>
      <c r="I2847" s="15"/>
      <c r="J2847" s="15"/>
    </row>
    <row r="2848" spans="1:10" s="2" customFormat="1" x14ac:dyDescent="0.25">
      <c r="A2848" s="6"/>
      <c r="C2848" s="6"/>
      <c r="D2848" s="25"/>
      <c r="E2848" s="25"/>
      <c r="F2848" s="23"/>
      <c r="G2848" s="15"/>
      <c r="H2848" s="15"/>
      <c r="I2848" s="15"/>
      <c r="J2848" s="15"/>
    </row>
    <row r="2849" spans="1:10" s="2" customFormat="1" x14ac:dyDescent="0.25">
      <c r="A2849" s="6"/>
      <c r="C2849" s="6"/>
      <c r="D2849" s="25"/>
      <c r="E2849" s="25"/>
      <c r="F2849" s="23"/>
      <c r="G2849" s="15"/>
      <c r="H2849" s="15"/>
      <c r="I2849" s="15"/>
      <c r="J2849" s="15"/>
    </row>
    <row r="2850" spans="1:10" s="2" customFormat="1" x14ac:dyDescent="0.25">
      <c r="A2850" s="6"/>
      <c r="C2850" s="6"/>
      <c r="D2850" s="25"/>
      <c r="E2850" s="25"/>
      <c r="F2850" s="23"/>
      <c r="G2850" s="15"/>
      <c r="H2850" s="15"/>
      <c r="I2850" s="15"/>
      <c r="J2850" s="15"/>
    </row>
    <row r="2851" spans="1:10" s="2" customFormat="1" x14ac:dyDescent="0.25">
      <c r="A2851" s="6"/>
      <c r="C2851" s="6"/>
      <c r="D2851" s="25"/>
      <c r="E2851" s="25"/>
      <c r="F2851" s="23"/>
      <c r="G2851" s="15"/>
      <c r="H2851" s="15"/>
      <c r="I2851" s="15"/>
      <c r="J2851" s="15"/>
    </row>
    <row r="2852" spans="1:10" s="2" customFormat="1" x14ac:dyDescent="0.25">
      <c r="A2852" s="6"/>
      <c r="C2852" s="6"/>
      <c r="D2852" s="25"/>
      <c r="E2852" s="25"/>
      <c r="F2852" s="23"/>
      <c r="G2852" s="15"/>
      <c r="H2852" s="15"/>
      <c r="I2852" s="15"/>
      <c r="J2852" s="15"/>
    </row>
    <row r="2853" spans="1:10" s="2" customFormat="1" x14ac:dyDescent="0.25">
      <c r="A2853" s="6"/>
      <c r="C2853" s="6"/>
      <c r="D2853" s="25"/>
      <c r="E2853" s="25"/>
      <c r="F2853" s="23"/>
      <c r="G2853" s="15"/>
      <c r="H2853" s="15"/>
      <c r="I2853" s="15"/>
      <c r="J2853" s="15"/>
    </row>
    <row r="2854" spans="1:10" s="2" customFormat="1" x14ac:dyDescent="0.25">
      <c r="A2854" s="6"/>
      <c r="C2854" s="6"/>
      <c r="D2854" s="25"/>
      <c r="E2854" s="25"/>
      <c r="F2854" s="23"/>
      <c r="G2854" s="15"/>
      <c r="H2854" s="15"/>
      <c r="I2854" s="15"/>
      <c r="J2854" s="15"/>
    </row>
    <row r="2855" spans="1:10" s="2" customFormat="1" x14ac:dyDescent="0.25">
      <c r="A2855" s="6"/>
      <c r="C2855" s="6"/>
      <c r="D2855" s="25"/>
      <c r="E2855" s="25"/>
      <c r="F2855" s="23"/>
      <c r="G2855" s="15"/>
      <c r="H2855" s="15"/>
      <c r="I2855" s="15"/>
      <c r="J2855" s="15"/>
    </row>
    <row r="2856" spans="1:10" s="2" customFormat="1" x14ac:dyDescent="0.25">
      <c r="A2856" s="6"/>
      <c r="C2856" s="6"/>
      <c r="D2856" s="25"/>
      <c r="E2856" s="25"/>
      <c r="F2856" s="23"/>
      <c r="G2856" s="15"/>
      <c r="H2856" s="15"/>
      <c r="I2856" s="15"/>
      <c r="J2856" s="15"/>
    </row>
    <row r="2857" spans="1:10" s="2" customFormat="1" x14ac:dyDescent="0.25">
      <c r="A2857" s="6"/>
      <c r="C2857" s="6"/>
      <c r="D2857" s="25"/>
      <c r="E2857" s="25"/>
      <c r="F2857" s="23"/>
      <c r="G2857" s="15"/>
      <c r="H2857" s="15"/>
      <c r="I2857" s="15"/>
      <c r="J2857" s="15"/>
    </row>
    <row r="2858" spans="1:10" s="2" customFormat="1" x14ac:dyDescent="0.25">
      <c r="A2858" s="6"/>
      <c r="C2858" s="6"/>
      <c r="D2858" s="25"/>
      <c r="E2858" s="25"/>
      <c r="F2858" s="23"/>
      <c r="G2858" s="15"/>
      <c r="H2858" s="15"/>
      <c r="I2858" s="15"/>
      <c r="J2858" s="15"/>
    </row>
    <row r="2859" spans="1:10" s="2" customFormat="1" x14ac:dyDescent="0.25">
      <c r="A2859" s="6"/>
      <c r="C2859" s="6"/>
      <c r="D2859" s="25"/>
      <c r="E2859" s="25"/>
      <c r="F2859" s="23"/>
      <c r="G2859" s="15"/>
      <c r="H2859" s="15"/>
      <c r="I2859" s="15"/>
      <c r="J2859" s="15"/>
    </row>
    <row r="2860" spans="1:10" s="2" customFormat="1" x14ac:dyDescent="0.25">
      <c r="A2860" s="6"/>
      <c r="C2860" s="6"/>
      <c r="D2860" s="25"/>
      <c r="E2860" s="25"/>
      <c r="F2860" s="23"/>
      <c r="G2860" s="15"/>
      <c r="H2860" s="15"/>
      <c r="I2860" s="15"/>
      <c r="J2860" s="15"/>
    </row>
    <row r="2861" spans="1:10" s="2" customFormat="1" x14ac:dyDescent="0.25">
      <c r="A2861" s="6"/>
      <c r="C2861" s="6"/>
      <c r="D2861" s="25"/>
      <c r="E2861" s="25"/>
      <c r="F2861" s="23"/>
      <c r="G2861" s="15"/>
      <c r="H2861" s="15"/>
      <c r="I2861" s="15"/>
      <c r="J2861" s="15"/>
    </row>
    <row r="2862" spans="1:10" s="2" customFormat="1" x14ac:dyDescent="0.25">
      <c r="A2862" s="6"/>
      <c r="C2862" s="6"/>
      <c r="D2862" s="25"/>
      <c r="E2862" s="25"/>
      <c r="F2862" s="23"/>
      <c r="G2862" s="15"/>
      <c r="H2862" s="15"/>
      <c r="I2862" s="15"/>
      <c r="J2862" s="15"/>
    </row>
    <row r="2863" spans="1:10" s="2" customFormat="1" x14ac:dyDescent="0.25">
      <c r="A2863" s="6"/>
      <c r="C2863" s="6"/>
      <c r="D2863" s="25"/>
      <c r="E2863" s="25"/>
      <c r="F2863" s="23"/>
      <c r="G2863" s="15"/>
      <c r="H2863" s="15"/>
      <c r="I2863" s="15"/>
      <c r="J2863" s="15"/>
    </row>
    <row r="2864" spans="1:10" s="2" customFormat="1" x14ac:dyDescent="0.25">
      <c r="A2864" s="6"/>
      <c r="C2864" s="6"/>
      <c r="D2864" s="25"/>
      <c r="E2864" s="25"/>
      <c r="F2864" s="23"/>
      <c r="G2864" s="15"/>
      <c r="H2864" s="15"/>
      <c r="I2864" s="15"/>
      <c r="J2864" s="15"/>
    </row>
    <row r="2865" spans="1:10" s="2" customFormat="1" x14ac:dyDescent="0.25">
      <c r="A2865" s="6"/>
      <c r="C2865" s="6"/>
      <c r="D2865" s="25"/>
      <c r="E2865" s="25"/>
      <c r="F2865" s="23"/>
      <c r="G2865" s="15"/>
      <c r="H2865" s="15"/>
      <c r="I2865" s="15"/>
      <c r="J2865" s="15"/>
    </row>
    <row r="2866" spans="1:10" s="2" customFormat="1" x14ac:dyDescent="0.25">
      <c r="A2866" s="6"/>
      <c r="C2866" s="6"/>
      <c r="D2866" s="25"/>
      <c r="E2866" s="25"/>
      <c r="F2866" s="23"/>
      <c r="G2866" s="15"/>
      <c r="H2866" s="15"/>
      <c r="I2866" s="15"/>
      <c r="J2866" s="15"/>
    </row>
    <row r="2867" spans="1:10" s="2" customFormat="1" x14ac:dyDescent="0.25">
      <c r="A2867" s="6"/>
      <c r="C2867" s="6"/>
      <c r="D2867" s="25"/>
      <c r="E2867" s="25"/>
      <c r="F2867" s="23"/>
      <c r="G2867" s="15"/>
      <c r="H2867" s="15"/>
      <c r="I2867" s="15"/>
      <c r="J2867" s="15"/>
    </row>
    <row r="2868" spans="1:10" s="2" customFormat="1" x14ac:dyDescent="0.25">
      <c r="A2868" s="6"/>
      <c r="C2868" s="6"/>
      <c r="D2868" s="25"/>
      <c r="E2868" s="25"/>
      <c r="F2868" s="23"/>
      <c r="G2868" s="15"/>
      <c r="H2868" s="15"/>
      <c r="I2868" s="15"/>
      <c r="J2868" s="15"/>
    </row>
    <row r="2869" spans="1:10" s="2" customFormat="1" x14ac:dyDescent="0.25">
      <c r="A2869" s="6"/>
      <c r="C2869" s="6"/>
      <c r="D2869" s="25"/>
      <c r="E2869" s="25"/>
      <c r="F2869" s="23"/>
      <c r="G2869" s="15"/>
      <c r="H2869" s="15"/>
      <c r="I2869" s="15"/>
      <c r="J2869" s="15"/>
    </row>
    <row r="2870" spans="1:10" s="2" customFormat="1" x14ac:dyDescent="0.25">
      <c r="A2870" s="6"/>
      <c r="C2870" s="6"/>
      <c r="D2870" s="25"/>
      <c r="E2870" s="25"/>
      <c r="F2870" s="23"/>
      <c r="G2870" s="15"/>
      <c r="H2870" s="15"/>
      <c r="I2870" s="15"/>
      <c r="J2870" s="15"/>
    </row>
    <row r="2871" spans="1:10" s="2" customFormat="1" x14ac:dyDescent="0.25">
      <c r="A2871" s="6"/>
      <c r="C2871" s="6"/>
      <c r="D2871" s="25"/>
      <c r="E2871" s="25"/>
      <c r="F2871" s="23"/>
      <c r="G2871" s="15"/>
      <c r="H2871" s="15"/>
      <c r="I2871" s="15"/>
      <c r="J2871" s="15"/>
    </row>
    <row r="2872" spans="1:10" s="2" customFormat="1" x14ac:dyDescent="0.25">
      <c r="A2872" s="6"/>
      <c r="C2872" s="6"/>
      <c r="D2872" s="25"/>
      <c r="E2872" s="25"/>
      <c r="F2872" s="23"/>
      <c r="G2872" s="15"/>
      <c r="H2872" s="15"/>
      <c r="I2872" s="15"/>
      <c r="J2872" s="15"/>
    </row>
    <row r="2873" spans="1:10" s="2" customFormat="1" x14ac:dyDescent="0.25">
      <c r="A2873" s="6"/>
      <c r="C2873" s="6"/>
      <c r="D2873" s="25"/>
      <c r="E2873" s="25"/>
      <c r="F2873" s="23"/>
      <c r="G2873" s="15"/>
      <c r="H2873" s="15"/>
      <c r="I2873" s="15"/>
      <c r="J2873" s="15"/>
    </row>
    <row r="2874" spans="1:10" s="2" customFormat="1" x14ac:dyDescent="0.25">
      <c r="A2874" s="6"/>
      <c r="C2874" s="6"/>
      <c r="D2874" s="25"/>
      <c r="E2874" s="25"/>
      <c r="F2874" s="23"/>
      <c r="G2874" s="15"/>
      <c r="H2874" s="15"/>
      <c r="I2874" s="15"/>
      <c r="J2874" s="15"/>
    </row>
    <row r="2875" spans="1:10" s="2" customFormat="1" x14ac:dyDescent="0.25">
      <c r="A2875" s="6"/>
      <c r="C2875" s="6"/>
      <c r="D2875" s="25"/>
      <c r="E2875" s="25"/>
      <c r="F2875" s="23"/>
      <c r="G2875" s="15"/>
      <c r="H2875" s="15"/>
      <c r="I2875" s="15"/>
      <c r="J2875" s="15"/>
    </row>
    <row r="2876" spans="1:10" s="2" customFormat="1" x14ac:dyDescent="0.25">
      <c r="A2876" s="6"/>
      <c r="C2876" s="6"/>
      <c r="D2876" s="25"/>
      <c r="E2876" s="25"/>
      <c r="F2876" s="23"/>
      <c r="G2876" s="15"/>
      <c r="H2876" s="15"/>
      <c r="I2876" s="15"/>
      <c r="J2876" s="15"/>
    </row>
    <row r="2877" spans="1:10" s="2" customFormat="1" x14ac:dyDescent="0.25">
      <c r="A2877" s="6"/>
      <c r="C2877" s="6"/>
      <c r="D2877" s="25"/>
      <c r="E2877" s="25"/>
      <c r="F2877" s="23"/>
      <c r="G2877" s="15"/>
      <c r="H2877" s="15"/>
      <c r="I2877" s="15"/>
      <c r="J2877" s="15"/>
    </row>
    <row r="2878" spans="1:10" s="2" customFormat="1" x14ac:dyDescent="0.25">
      <c r="A2878" s="6"/>
      <c r="C2878" s="6"/>
      <c r="D2878" s="25"/>
      <c r="E2878" s="25"/>
      <c r="F2878" s="23"/>
      <c r="G2878" s="15"/>
      <c r="H2878" s="15"/>
      <c r="I2878" s="15"/>
      <c r="J2878" s="15"/>
    </row>
    <row r="2879" spans="1:10" s="2" customFormat="1" x14ac:dyDescent="0.25">
      <c r="A2879" s="6"/>
      <c r="C2879" s="6"/>
      <c r="D2879" s="25"/>
      <c r="E2879" s="25"/>
      <c r="F2879" s="23"/>
      <c r="G2879" s="15"/>
      <c r="H2879" s="15"/>
      <c r="I2879" s="15"/>
      <c r="J2879" s="15"/>
    </row>
    <row r="2880" spans="1:10" s="2" customFormat="1" x14ac:dyDescent="0.25">
      <c r="A2880" s="6"/>
      <c r="C2880" s="6"/>
      <c r="D2880" s="25"/>
      <c r="E2880" s="25"/>
      <c r="F2880" s="23"/>
      <c r="G2880" s="15"/>
      <c r="H2880" s="15"/>
      <c r="I2880" s="15"/>
      <c r="J2880" s="15"/>
    </row>
    <row r="2881" spans="1:10" s="2" customFormat="1" x14ac:dyDescent="0.25">
      <c r="A2881" s="6"/>
      <c r="C2881" s="6"/>
      <c r="D2881" s="25"/>
      <c r="E2881" s="25"/>
      <c r="F2881" s="23"/>
      <c r="G2881" s="15"/>
      <c r="H2881" s="15"/>
      <c r="I2881" s="15"/>
      <c r="J2881" s="15"/>
    </row>
    <row r="2882" spans="1:10" s="2" customFormat="1" x14ac:dyDescent="0.25">
      <c r="A2882" s="6"/>
      <c r="C2882" s="6"/>
      <c r="D2882" s="25"/>
      <c r="E2882" s="25"/>
      <c r="F2882" s="23"/>
      <c r="G2882" s="15"/>
      <c r="H2882" s="15"/>
      <c r="I2882" s="15"/>
      <c r="J2882" s="15"/>
    </row>
    <row r="2883" spans="1:10" s="2" customFormat="1" x14ac:dyDescent="0.25">
      <c r="A2883" s="6"/>
      <c r="C2883" s="6"/>
      <c r="D2883" s="25"/>
      <c r="E2883" s="25"/>
      <c r="F2883" s="23"/>
      <c r="G2883" s="15"/>
      <c r="H2883" s="15"/>
      <c r="I2883" s="15"/>
      <c r="J2883" s="15"/>
    </row>
    <row r="2884" spans="1:10" s="2" customFormat="1" x14ac:dyDescent="0.25">
      <c r="A2884" s="6"/>
      <c r="C2884" s="6"/>
      <c r="D2884" s="25"/>
      <c r="E2884" s="25"/>
      <c r="F2884" s="23"/>
      <c r="G2884" s="15"/>
      <c r="H2884" s="15"/>
      <c r="I2884" s="15"/>
      <c r="J2884" s="15"/>
    </row>
    <row r="2885" spans="1:10" s="2" customFormat="1" x14ac:dyDescent="0.25">
      <c r="A2885" s="6"/>
      <c r="C2885" s="6"/>
      <c r="D2885" s="25"/>
      <c r="E2885" s="25"/>
      <c r="F2885" s="23"/>
      <c r="G2885" s="15"/>
      <c r="H2885" s="15"/>
      <c r="I2885" s="15"/>
      <c r="J2885" s="15"/>
    </row>
    <row r="2886" spans="1:10" s="2" customFormat="1" x14ac:dyDescent="0.25">
      <c r="A2886" s="6"/>
      <c r="C2886" s="6"/>
      <c r="D2886" s="25"/>
      <c r="E2886" s="25"/>
      <c r="F2886" s="23"/>
      <c r="G2886" s="15"/>
      <c r="H2886" s="15"/>
      <c r="I2886" s="15"/>
      <c r="J2886" s="15"/>
    </row>
    <row r="2887" spans="1:10" s="2" customFormat="1" x14ac:dyDescent="0.25">
      <c r="A2887" s="6"/>
      <c r="C2887" s="6"/>
      <c r="D2887" s="25"/>
      <c r="E2887" s="25"/>
      <c r="F2887" s="23"/>
      <c r="G2887" s="15"/>
      <c r="H2887" s="15"/>
      <c r="I2887" s="15"/>
      <c r="J2887" s="15"/>
    </row>
    <row r="2888" spans="1:10" s="2" customFormat="1" x14ac:dyDescent="0.25">
      <c r="A2888" s="6"/>
      <c r="C2888" s="6"/>
      <c r="D2888" s="25"/>
      <c r="E2888" s="25"/>
      <c r="F2888" s="23"/>
      <c r="G2888" s="15"/>
      <c r="H2888" s="15"/>
      <c r="I2888" s="15"/>
      <c r="J2888" s="15"/>
    </row>
    <row r="2889" spans="1:10" s="2" customFormat="1" x14ac:dyDescent="0.25">
      <c r="A2889" s="6"/>
      <c r="C2889" s="6"/>
      <c r="D2889" s="25"/>
      <c r="E2889" s="25"/>
      <c r="F2889" s="23"/>
      <c r="G2889" s="15"/>
      <c r="H2889" s="15"/>
      <c r="I2889" s="15"/>
      <c r="J2889" s="15"/>
    </row>
    <row r="2890" spans="1:10" s="2" customFormat="1" x14ac:dyDescent="0.25">
      <c r="A2890" s="6"/>
      <c r="C2890" s="6"/>
      <c r="D2890" s="25"/>
      <c r="E2890" s="25"/>
      <c r="F2890" s="23"/>
      <c r="G2890" s="15"/>
      <c r="H2890" s="15"/>
      <c r="I2890" s="15"/>
      <c r="J2890" s="15"/>
    </row>
    <row r="2891" spans="1:10" s="2" customFormat="1" x14ac:dyDescent="0.25">
      <c r="A2891" s="6"/>
      <c r="C2891" s="6"/>
      <c r="D2891" s="25"/>
      <c r="E2891" s="25"/>
      <c r="F2891" s="23"/>
      <c r="G2891" s="15"/>
      <c r="H2891" s="15"/>
      <c r="I2891" s="15"/>
      <c r="J2891" s="15"/>
    </row>
    <row r="2892" spans="1:10" s="2" customFormat="1" x14ac:dyDescent="0.25">
      <c r="A2892" s="6"/>
      <c r="C2892" s="6"/>
      <c r="D2892" s="25"/>
      <c r="E2892" s="25"/>
      <c r="F2892" s="23"/>
      <c r="G2892" s="15"/>
      <c r="H2892" s="15"/>
      <c r="I2892" s="15"/>
      <c r="J2892" s="15"/>
    </row>
    <row r="2893" spans="1:10" s="2" customFormat="1" x14ac:dyDescent="0.25">
      <c r="A2893" s="6"/>
      <c r="C2893" s="6"/>
      <c r="D2893" s="25"/>
      <c r="E2893" s="25"/>
      <c r="F2893" s="23"/>
      <c r="G2893" s="15"/>
      <c r="H2893" s="15"/>
      <c r="I2893" s="15"/>
      <c r="J2893" s="15"/>
    </row>
    <row r="2894" spans="1:10" s="2" customFormat="1" x14ac:dyDescent="0.25">
      <c r="A2894" s="6"/>
      <c r="C2894" s="6"/>
      <c r="D2894" s="25"/>
      <c r="E2894" s="25"/>
      <c r="F2894" s="23"/>
      <c r="G2894" s="15"/>
      <c r="H2894" s="15"/>
      <c r="I2894" s="15"/>
      <c r="J2894" s="15"/>
    </row>
    <row r="2895" spans="1:10" s="2" customFormat="1" x14ac:dyDescent="0.25">
      <c r="A2895" s="6"/>
      <c r="C2895" s="6"/>
      <c r="D2895" s="25"/>
      <c r="E2895" s="25"/>
      <c r="F2895" s="23"/>
      <c r="G2895" s="15"/>
      <c r="H2895" s="15"/>
      <c r="I2895" s="15"/>
      <c r="J2895" s="15"/>
    </row>
    <row r="2896" spans="1:10" s="2" customFormat="1" x14ac:dyDescent="0.25">
      <c r="A2896" s="6"/>
      <c r="C2896" s="6"/>
      <c r="D2896" s="25"/>
      <c r="E2896" s="25"/>
      <c r="F2896" s="23"/>
      <c r="G2896" s="15"/>
      <c r="H2896" s="15"/>
      <c r="I2896" s="15"/>
      <c r="J2896" s="15"/>
    </row>
    <row r="2897" spans="1:10" s="2" customFormat="1" x14ac:dyDescent="0.25">
      <c r="A2897" s="6"/>
      <c r="C2897" s="6"/>
      <c r="D2897" s="25"/>
      <c r="E2897" s="25"/>
      <c r="F2897" s="23"/>
      <c r="G2897" s="15"/>
      <c r="H2897" s="15"/>
      <c r="I2897" s="15"/>
      <c r="J2897" s="15"/>
    </row>
    <row r="2898" spans="1:10" s="2" customFormat="1" x14ac:dyDescent="0.25">
      <c r="A2898" s="6"/>
      <c r="C2898" s="6"/>
      <c r="D2898" s="25"/>
      <c r="E2898" s="25"/>
      <c r="F2898" s="23"/>
      <c r="G2898" s="15"/>
      <c r="H2898" s="15"/>
      <c r="I2898" s="15"/>
      <c r="J2898" s="15"/>
    </row>
    <row r="2899" spans="1:10" s="2" customFormat="1" x14ac:dyDescent="0.25">
      <c r="A2899" s="6"/>
      <c r="C2899" s="6"/>
      <c r="D2899" s="25"/>
      <c r="E2899" s="25"/>
      <c r="F2899" s="23"/>
      <c r="G2899" s="15"/>
      <c r="H2899" s="15"/>
      <c r="I2899" s="15"/>
      <c r="J2899" s="15"/>
    </row>
    <row r="2900" spans="1:10" s="2" customFormat="1" x14ac:dyDescent="0.25">
      <c r="A2900" s="6"/>
      <c r="C2900" s="6"/>
      <c r="D2900" s="25"/>
      <c r="E2900" s="25"/>
      <c r="F2900" s="23"/>
      <c r="G2900" s="15"/>
      <c r="H2900" s="15"/>
      <c r="I2900" s="15"/>
      <c r="J2900" s="15"/>
    </row>
    <row r="2901" spans="1:10" s="2" customFormat="1" x14ac:dyDescent="0.25">
      <c r="A2901" s="6"/>
      <c r="C2901" s="6"/>
      <c r="D2901" s="25"/>
      <c r="E2901" s="25"/>
      <c r="F2901" s="23"/>
      <c r="G2901" s="15"/>
      <c r="H2901" s="15"/>
      <c r="I2901" s="15"/>
      <c r="J2901" s="15"/>
    </row>
    <row r="2902" spans="1:10" s="2" customFormat="1" x14ac:dyDescent="0.25">
      <c r="A2902" s="6"/>
      <c r="C2902" s="6"/>
      <c r="D2902" s="25"/>
      <c r="E2902" s="25"/>
      <c r="F2902" s="23"/>
      <c r="G2902" s="15"/>
      <c r="H2902" s="15"/>
      <c r="I2902" s="15"/>
      <c r="J2902" s="15"/>
    </row>
    <row r="2903" spans="1:10" s="2" customFormat="1" x14ac:dyDescent="0.25">
      <c r="A2903" s="6"/>
      <c r="C2903" s="6"/>
      <c r="D2903" s="25"/>
      <c r="E2903" s="25"/>
      <c r="F2903" s="23"/>
      <c r="G2903" s="15"/>
      <c r="H2903" s="15"/>
      <c r="I2903" s="15"/>
      <c r="J2903" s="15"/>
    </row>
    <row r="2904" spans="1:10" s="2" customFormat="1" x14ac:dyDescent="0.25">
      <c r="A2904" s="6"/>
      <c r="C2904" s="6"/>
      <c r="D2904" s="25"/>
      <c r="E2904" s="25"/>
      <c r="F2904" s="23"/>
      <c r="G2904" s="15"/>
      <c r="H2904" s="15"/>
      <c r="I2904" s="15"/>
      <c r="J2904" s="15"/>
    </row>
    <row r="2905" spans="1:10" s="2" customFormat="1" x14ac:dyDescent="0.25">
      <c r="A2905" s="6"/>
      <c r="C2905" s="6"/>
      <c r="D2905" s="25"/>
      <c r="E2905" s="25"/>
      <c r="F2905" s="23"/>
      <c r="G2905" s="15"/>
      <c r="H2905" s="15"/>
      <c r="I2905" s="15"/>
      <c r="J2905" s="15"/>
    </row>
    <row r="2906" spans="1:10" s="2" customFormat="1" x14ac:dyDescent="0.25">
      <c r="A2906" s="6"/>
      <c r="C2906" s="6"/>
      <c r="D2906" s="25"/>
      <c r="E2906" s="25"/>
      <c r="F2906" s="23"/>
      <c r="G2906" s="15"/>
      <c r="H2906" s="15"/>
      <c r="I2906" s="15"/>
      <c r="J2906" s="15"/>
    </row>
    <row r="2907" spans="1:10" s="2" customFormat="1" x14ac:dyDescent="0.25">
      <c r="A2907" s="6"/>
      <c r="C2907" s="6"/>
      <c r="D2907" s="25"/>
      <c r="E2907" s="25"/>
      <c r="F2907" s="23"/>
      <c r="G2907" s="15"/>
      <c r="H2907" s="15"/>
      <c r="I2907" s="15"/>
      <c r="J2907" s="15"/>
    </row>
    <row r="2908" spans="1:10" s="2" customFormat="1" x14ac:dyDescent="0.25">
      <c r="A2908" s="6"/>
      <c r="C2908" s="6"/>
      <c r="D2908" s="25"/>
      <c r="E2908" s="25"/>
      <c r="F2908" s="23"/>
      <c r="G2908" s="15"/>
      <c r="H2908" s="15"/>
      <c r="I2908" s="15"/>
      <c r="J2908" s="15"/>
    </row>
    <row r="2909" spans="1:10" s="2" customFormat="1" x14ac:dyDescent="0.25">
      <c r="A2909" s="6"/>
      <c r="C2909" s="6"/>
      <c r="D2909" s="25"/>
      <c r="E2909" s="25"/>
      <c r="F2909" s="23"/>
      <c r="G2909" s="15"/>
      <c r="H2909" s="15"/>
      <c r="I2909" s="15"/>
      <c r="J2909" s="15"/>
    </row>
    <row r="2910" spans="1:10" s="2" customFormat="1" x14ac:dyDescent="0.25">
      <c r="A2910" s="6"/>
      <c r="C2910" s="6"/>
      <c r="D2910" s="25"/>
      <c r="E2910" s="25"/>
      <c r="F2910" s="23"/>
      <c r="G2910" s="15"/>
      <c r="H2910" s="15"/>
      <c r="I2910" s="15"/>
      <c r="J2910" s="15"/>
    </row>
    <row r="2911" spans="1:10" s="2" customFormat="1" x14ac:dyDescent="0.25">
      <c r="A2911" s="6"/>
      <c r="C2911" s="6"/>
      <c r="D2911" s="25"/>
      <c r="E2911" s="25"/>
      <c r="F2911" s="23"/>
      <c r="G2911" s="15"/>
      <c r="H2911" s="15"/>
      <c r="I2911" s="15"/>
      <c r="J2911" s="15"/>
    </row>
    <row r="2912" spans="1:10" s="2" customFormat="1" x14ac:dyDescent="0.25">
      <c r="A2912" s="6"/>
      <c r="C2912" s="6"/>
      <c r="D2912" s="25"/>
      <c r="E2912" s="25"/>
      <c r="F2912" s="23"/>
      <c r="G2912" s="15"/>
      <c r="H2912" s="15"/>
      <c r="I2912" s="15"/>
      <c r="J2912" s="15"/>
    </row>
    <row r="2913" spans="1:10" s="2" customFormat="1" x14ac:dyDescent="0.25">
      <c r="A2913" s="6"/>
      <c r="C2913" s="6"/>
      <c r="D2913" s="25"/>
      <c r="E2913" s="25"/>
      <c r="F2913" s="23"/>
      <c r="G2913" s="15"/>
      <c r="H2913" s="15"/>
      <c r="I2913" s="15"/>
      <c r="J2913" s="15"/>
    </row>
    <row r="2914" spans="1:10" s="2" customFormat="1" x14ac:dyDescent="0.25">
      <c r="A2914" s="6"/>
      <c r="C2914" s="6"/>
      <c r="D2914" s="25"/>
      <c r="E2914" s="25"/>
      <c r="F2914" s="23"/>
      <c r="G2914" s="15"/>
      <c r="H2914" s="15"/>
      <c r="I2914" s="15"/>
      <c r="J2914" s="15"/>
    </row>
    <row r="2915" spans="1:10" s="2" customFormat="1" x14ac:dyDescent="0.25">
      <c r="A2915" s="6"/>
      <c r="C2915" s="6"/>
      <c r="D2915" s="25"/>
      <c r="E2915" s="25"/>
      <c r="F2915" s="23"/>
      <c r="G2915" s="15"/>
      <c r="H2915" s="15"/>
      <c r="I2915" s="15"/>
      <c r="J2915" s="15"/>
    </row>
    <row r="2916" spans="1:10" s="2" customFormat="1" x14ac:dyDescent="0.25">
      <c r="A2916" s="6"/>
      <c r="C2916" s="6"/>
      <c r="D2916" s="25"/>
      <c r="E2916" s="25"/>
      <c r="F2916" s="23"/>
      <c r="G2916" s="15"/>
      <c r="H2916" s="15"/>
      <c r="I2916" s="15"/>
      <c r="J2916" s="15"/>
    </row>
    <row r="2917" spans="1:10" s="2" customFormat="1" x14ac:dyDescent="0.25">
      <c r="A2917" s="6"/>
      <c r="C2917" s="6"/>
      <c r="D2917" s="25"/>
      <c r="E2917" s="25"/>
      <c r="F2917" s="23"/>
      <c r="G2917" s="15"/>
      <c r="H2917" s="15"/>
      <c r="I2917" s="15"/>
      <c r="J2917" s="15"/>
    </row>
    <row r="2918" spans="1:10" s="2" customFormat="1" x14ac:dyDescent="0.25">
      <c r="A2918" s="6"/>
      <c r="C2918" s="6"/>
      <c r="D2918" s="25"/>
      <c r="E2918" s="25"/>
      <c r="F2918" s="23"/>
      <c r="G2918" s="15"/>
      <c r="H2918" s="15"/>
      <c r="I2918" s="15"/>
      <c r="J2918" s="15"/>
    </row>
    <row r="2919" spans="1:10" s="2" customFormat="1" x14ac:dyDescent="0.25">
      <c r="A2919" s="6"/>
      <c r="C2919" s="6"/>
      <c r="D2919" s="25"/>
      <c r="E2919" s="25"/>
      <c r="F2919" s="23"/>
      <c r="G2919" s="15"/>
      <c r="H2919" s="15"/>
      <c r="I2919" s="15"/>
      <c r="J2919" s="15"/>
    </row>
    <row r="2920" spans="1:10" s="2" customFormat="1" x14ac:dyDescent="0.25">
      <c r="A2920" s="6"/>
      <c r="C2920" s="6"/>
      <c r="D2920" s="25"/>
      <c r="E2920" s="25"/>
      <c r="F2920" s="23"/>
      <c r="G2920" s="15"/>
      <c r="H2920" s="15"/>
      <c r="I2920" s="15"/>
      <c r="J2920" s="15"/>
    </row>
    <row r="2921" spans="1:10" s="2" customFormat="1" x14ac:dyDescent="0.25">
      <c r="A2921" s="6"/>
      <c r="C2921" s="6"/>
      <c r="D2921" s="25"/>
      <c r="E2921" s="25"/>
      <c r="F2921" s="23"/>
      <c r="G2921" s="15"/>
      <c r="H2921" s="15"/>
      <c r="I2921" s="15"/>
      <c r="J2921" s="15"/>
    </row>
    <row r="2922" spans="1:10" s="2" customFormat="1" x14ac:dyDescent="0.25">
      <c r="A2922" s="6"/>
      <c r="C2922" s="6"/>
      <c r="D2922" s="25"/>
      <c r="E2922" s="25"/>
      <c r="F2922" s="23"/>
      <c r="G2922" s="15"/>
      <c r="H2922" s="15"/>
      <c r="I2922" s="15"/>
      <c r="J2922" s="15"/>
    </row>
    <row r="2923" spans="1:10" s="2" customFormat="1" x14ac:dyDescent="0.25">
      <c r="A2923" s="6"/>
      <c r="C2923" s="6"/>
      <c r="D2923" s="25"/>
      <c r="E2923" s="25"/>
      <c r="F2923" s="23"/>
      <c r="G2923" s="15"/>
      <c r="H2923" s="15"/>
      <c r="I2923" s="15"/>
      <c r="J2923" s="15"/>
    </row>
    <row r="2924" spans="1:10" s="2" customFormat="1" x14ac:dyDescent="0.25">
      <c r="A2924" s="6"/>
      <c r="C2924" s="6"/>
      <c r="D2924" s="25"/>
      <c r="E2924" s="25"/>
      <c r="F2924" s="23"/>
      <c r="G2924" s="15"/>
      <c r="H2924" s="15"/>
      <c r="I2924" s="15"/>
      <c r="J2924" s="15"/>
    </row>
    <row r="2925" spans="1:10" s="2" customFormat="1" x14ac:dyDescent="0.25">
      <c r="A2925" s="6"/>
      <c r="C2925" s="6"/>
      <c r="D2925" s="25"/>
      <c r="E2925" s="25"/>
      <c r="F2925" s="23"/>
      <c r="G2925" s="15"/>
      <c r="H2925" s="15"/>
      <c r="I2925" s="15"/>
      <c r="J2925" s="15"/>
    </row>
    <row r="2926" spans="1:10" s="2" customFormat="1" x14ac:dyDescent="0.25">
      <c r="A2926" s="6"/>
      <c r="C2926" s="6"/>
      <c r="D2926" s="25"/>
      <c r="E2926" s="25"/>
      <c r="F2926" s="23"/>
      <c r="G2926" s="15"/>
      <c r="H2926" s="15"/>
      <c r="I2926" s="15"/>
      <c r="J2926" s="15"/>
    </row>
    <row r="2927" spans="1:10" s="2" customFormat="1" x14ac:dyDescent="0.25">
      <c r="A2927" s="6"/>
      <c r="C2927" s="6"/>
      <c r="D2927" s="25"/>
      <c r="E2927" s="25"/>
      <c r="F2927" s="23"/>
      <c r="G2927" s="15"/>
      <c r="H2927" s="15"/>
      <c r="I2927" s="15"/>
      <c r="J2927" s="15"/>
    </row>
    <row r="2928" spans="1:10" s="2" customFormat="1" x14ac:dyDescent="0.25">
      <c r="A2928" s="6"/>
      <c r="C2928" s="6"/>
      <c r="D2928" s="25"/>
      <c r="E2928" s="25"/>
      <c r="F2928" s="23"/>
      <c r="G2928" s="15"/>
      <c r="H2928" s="15"/>
      <c r="I2928" s="15"/>
      <c r="J2928" s="15"/>
    </row>
    <row r="2929" spans="1:10" s="2" customFormat="1" x14ac:dyDescent="0.25">
      <c r="A2929" s="6"/>
      <c r="C2929" s="6"/>
      <c r="D2929" s="25"/>
      <c r="E2929" s="25"/>
      <c r="F2929" s="23"/>
      <c r="G2929" s="15"/>
      <c r="H2929" s="15"/>
      <c r="I2929" s="15"/>
      <c r="J2929" s="15"/>
    </row>
    <row r="2930" spans="1:10" s="2" customFormat="1" x14ac:dyDescent="0.25">
      <c r="A2930" s="6"/>
      <c r="C2930" s="6"/>
      <c r="D2930" s="25"/>
      <c r="E2930" s="25"/>
      <c r="F2930" s="23"/>
      <c r="G2930" s="15"/>
      <c r="H2930" s="15"/>
      <c r="I2930" s="15"/>
      <c r="J2930" s="15"/>
    </row>
    <row r="2931" spans="1:10" s="2" customFormat="1" x14ac:dyDescent="0.25">
      <c r="A2931" s="6"/>
      <c r="C2931" s="6"/>
      <c r="D2931" s="25"/>
      <c r="E2931" s="25"/>
      <c r="F2931" s="23"/>
      <c r="G2931" s="15"/>
      <c r="H2931" s="15"/>
      <c r="I2931" s="15"/>
      <c r="J2931" s="15"/>
    </row>
    <row r="2932" spans="1:10" s="2" customFormat="1" x14ac:dyDescent="0.25">
      <c r="A2932" s="6"/>
      <c r="C2932" s="6"/>
      <c r="D2932" s="25"/>
      <c r="E2932" s="25"/>
      <c r="F2932" s="23"/>
      <c r="G2932" s="15"/>
      <c r="H2932" s="15"/>
      <c r="I2932" s="15"/>
      <c r="J2932" s="15"/>
    </row>
    <row r="2933" spans="1:10" s="2" customFormat="1" x14ac:dyDescent="0.25">
      <c r="A2933" s="6"/>
      <c r="C2933" s="6"/>
      <c r="D2933" s="25"/>
      <c r="E2933" s="25"/>
      <c r="F2933" s="23"/>
      <c r="G2933" s="15"/>
      <c r="H2933" s="15"/>
      <c r="I2933" s="15"/>
      <c r="J2933" s="15"/>
    </row>
    <row r="2934" spans="1:10" s="2" customFormat="1" x14ac:dyDescent="0.25">
      <c r="A2934" s="6"/>
      <c r="C2934" s="6"/>
      <c r="D2934" s="25"/>
      <c r="E2934" s="25"/>
      <c r="F2934" s="23"/>
      <c r="G2934" s="15"/>
      <c r="H2934" s="15"/>
      <c r="I2934" s="15"/>
      <c r="J2934" s="15"/>
    </row>
    <row r="2935" spans="1:10" s="2" customFormat="1" x14ac:dyDescent="0.25">
      <c r="A2935" s="6"/>
      <c r="C2935" s="6"/>
      <c r="D2935" s="25"/>
      <c r="E2935" s="25"/>
      <c r="F2935" s="23"/>
      <c r="G2935" s="15"/>
      <c r="H2935" s="15"/>
      <c r="I2935" s="15"/>
      <c r="J2935" s="15"/>
    </row>
    <row r="2936" spans="1:10" s="2" customFormat="1" x14ac:dyDescent="0.25">
      <c r="A2936" s="6"/>
      <c r="C2936" s="6"/>
      <c r="D2936" s="25"/>
      <c r="E2936" s="25"/>
      <c r="F2936" s="23"/>
      <c r="G2936" s="15"/>
      <c r="H2936" s="15"/>
      <c r="I2936" s="15"/>
      <c r="J2936" s="15"/>
    </row>
    <row r="2937" spans="1:10" s="2" customFormat="1" x14ac:dyDescent="0.25">
      <c r="A2937" s="6"/>
      <c r="C2937" s="6"/>
      <c r="D2937" s="25"/>
      <c r="E2937" s="25"/>
      <c r="F2937" s="23"/>
      <c r="G2937" s="15"/>
      <c r="H2937" s="15"/>
      <c r="I2937" s="15"/>
      <c r="J2937" s="15"/>
    </row>
    <row r="2938" spans="1:10" s="2" customFormat="1" x14ac:dyDescent="0.25">
      <c r="A2938" s="6"/>
      <c r="C2938" s="6"/>
      <c r="D2938" s="25"/>
      <c r="E2938" s="25"/>
      <c r="F2938" s="23"/>
      <c r="G2938" s="15"/>
      <c r="H2938" s="15"/>
      <c r="I2938" s="15"/>
      <c r="J2938" s="15"/>
    </row>
    <row r="2939" spans="1:10" s="2" customFormat="1" x14ac:dyDescent="0.25">
      <c r="A2939" s="6"/>
      <c r="C2939" s="6"/>
      <c r="D2939" s="25"/>
      <c r="E2939" s="25"/>
      <c r="F2939" s="23"/>
      <c r="G2939" s="15"/>
      <c r="H2939" s="15"/>
      <c r="I2939" s="15"/>
      <c r="J2939" s="15"/>
    </row>
    <row r="2940" spans="1:10" s="2" customFormat="1" x14ac:dyDescent="0.25">
      <c r="A2940" s="6"/>
      <c r="C2940" s="6"/>
      <c r="D2940" s="25"/>
      <c r="E2940" s="25"/>
      <c r="F2940" s="23"/>
      <c r="G2940" s="15"/>
      <c r="H2940" s="15"/>
      <c r="I2940" s="15"/>
      <c r="J2940" s="15"/>
    </row>
    <row r="2941" spans="1:10" s="2" customFormat="1" x14ac:dyDescent="0.25">
      <c r="A2941" s="6"/>
      <c r="C2941" s="6"/>
      <c r="D2941" s="25"/>
      <c r="E2941" s="25"/>
      <c r="F2941" s="23"/>
      <c r="G2941" s="15"/>
      <c r="H2941" s="15"/>
      <c r="I2941" s="15"/>
      <c r="J2941" s="15"/>
    </row>
    <row r="2942" spans="1:10" s="2" customFormat="1" x14ac:dyDescent="0.25">
      <c r="A2942" s="6"/>
      <c r="C2942" s="6"/>
      <c r="D2942" s="25"/>
      <c r="E2942" s="25"/>
      <c r="F2942" s="23"/>
      <c r="G2942" s="15"/>
      <c r="H2942" s="15"/>
      <c r="I2942" s="15"/>
      <c r="J2942" s="15"/>
    </row>
    <row r="2943" spans="1:10" s="2" customFormat="1" x14ac:dyDescent="0.25">
      <c r="A2943" s="6"/>
      <c r="C2943" s="6"/>
      <c r="D2943" s="25"/>
      <c r="E2943" s="25"/>
      <c r="F2943" s="23"/>
      <c r="G2943" s="15"/>
      <c r="H2943" s="15"/>
      <c r="I2943" s="15"/>
      <c r="J2943" s="15"/>
    </row>
    <row r="2944" spans="1:10" s="2" customFormat="1" x14ac:dyDescent="0.25">
      <c r="A2944" s="6"/>
      <c r="C2944" s="6"/>
      <c r="D2944" s="25"/>
      <c r="E2944" s="25"/>
      <c r="F2944" s="23"/>
      <c r="G2944" s="15"/>
      <c r="H2944" s="15"/>
      <c r="I2944" s="15"/>
      <c r="J2944" s="15"/>
    </row>
    <row r="2945" spans="1:10" s="2" customFormat="1" x14ac:dyDescent="0.25">
      <c r="A2945" s="6"/>
      <c r="C2945" s="6"/>
      <c r="D2945" s="25"/>
      <c r="E2945" s="25"/>
      <c r="F2945" s="23"/>
      <c r="G2945" s="15"/>
      <c r="H2945" s="15"/>
      <c r="I2945" s="15"/>
      <c r="J2945" s="15"/>
    </row>
    <row r="2946" spans="1:10" s="2" customFormat="1" x14ac:dyDescent="0.25">
      <c r="A2946" s="6"/>
      <c r="C2946" s="6"/>
      <c r="D2946" s="25"/>
      <c r="E2946" s="25"/>
      <c r="F2946" s="23"/>
      <c r="G2946" s="15"/>
      <c r="H2946" s="15"/>
      <c r="I2946" s="15"/>
      <c r="J2946" s="15"/>
    </row>
    <row r="2947" spans="1:10" s="2" customFormat="1" x14ac:dyDescent="0.25">
      <c r="A2947" s="6"/>
      <c r="C2947" s="6"/>
      <c r="D2947" s="25"/>
      <c r="E2947" s="25"/>
      <c r="F2947" s="23"/>
      <c r="G2947" s="15"/>
      <c r="H2947" s="15"/>
      <c r="I2947" s="15"/>
      <c r="J2947" s="15"/>
    </row>
    <row r="2948" spans="1:10" s="2" customFormat="1" x14ac:dyDescent="0.25">
      <c r="A2948" s="6"/>
      <c r="C2948" s="6"/>
      <c r="D2948" s="25"/>
      <c r="E2948" s="25"/>
      <c r="F2948" s="23"/>
      <c r="G2948" s="15"/>
      <c r="H2948" s="15"/>
      <c r="I2948" s="15"/>
      <c r="J2948" s="15"/>
    </row>
    <row r="2949" spans="1:10" s="2" customFormat="1" x14ac:dyDescent="0.25">
      <c r="A2949" s="6"/>
      <c r="C2949" s="6"/>
      <c r="D2949" s="25"/>
      <c r="E2949" s="25"/>
      <c r="F2949" s="23"/>
      <c r="G2949" s="15"/>
      <c r="H2949" s="15"/>
      <c r="I2949" s="15"/>
      <c r="J2949" s="15"/>
    </row>
    <row r="2950" spans="1:10" s="2" customFormat="1" x14ac:dyDescent="0.25">
      <c r="A2950" s="6"/>
      <c r="C2950" s="6"/>
      <c r="D2950" s="25"/>
      <c r="E2950" s="25"/>
      <c r="F2950" s="23"/>
      <c r="G2950" s="15"/>
      <c r="H2950" s="15"/>
      <c r="I2950" s="15"/>
      <c r="J2950" s="15"/>
    </row>
    <row r="2951" spans="1:10" s="2" customFormat="1" x14ac:dyDescent="0.25">
      <c r="A2951" s="6"/>
      <c r="C2951" s="6"/>
      <c r="D2951" s="25"/>
      <c r="E2951" s="25"/>
      <c r="F2951" s="23"/>
      <c r="G2951" s="15"/>
      <c r="H2951" s="15"/>
      <c r="I2951" s="15"/>
      <c r="J2951" s="15"/>
    </row>
    <row r="2952" spans="1:10" s="2" customFormat="1" x14ac:dyDescent="0.25">
      <c r="A2952" s="6"/>
      <c r="C2952" s="6"/>
      <c r="D2952" s="25"/>
      <c r="E2952" s="25"/>
      <c r="F2952" s="23"/>
      <c r="G2952" s="15"/>
      <c r="H2952" s="15"/>
      <c r="I2952" s="15"/>
      <c r="J2952" s="15"/>
    </row>
    <row r="2953" spans="1:10" s="2" customFormat="1" x14ac:dyDescent="0.25">
      <c r="A2953" s="6"/>
      <c r="C2953" s="6"/>
      <c r="D2953" s="25"/>
      <c r="E2953" s="25"/>
      <c r="F2953" s="23"/>
      <c r="G2953" s="15"/>
      <c r="H2953" s="15"/>
      <c r="I2953" s="15"/>
      <c r="J2953" s="15"/>
    </row>
    <row r="2954" spans="1:10" s="2" customFormat="1" x14ac:dyDescent="0.25">
      <c r="A2954" s="6"/>
      <c r="C2954" s="6"/>
      <c r="D2954" s="25"/>
      <c r="E2954" s="25"/>
      <c r="F2954" s="23"/>
      <c r="G2954" s="15"/>
      <c r="H2954" s="15"/>
      <c r="I2954" s="15"/>
      <c r="J2954" s="15"/>
    </row>
    <row r="2955" spans="1:10" s="2" customFormat="1" x14ac:dyDescent="0.25">
      <c r="A2955" s="6"/>
      <c r="C2955" s="6"/>
      <c r="D2955" s="25"/>
      <c r="E2955" s="25"/>
      <c r="F2955" s="23"/>
      <c r="G2955" s="15"/>
      <c r="H2955" s="15"/>
      <c r="I2955" s="15"/>
      <c r="J2955" s="15"/>
    </row>
    <row r="2956" spans="1:10" s="2" customFormat="1" x14ac:dyDescent="0.25">
      <c r="A2956" s="6"/>
      <c r="C2956" s="6"/>
      <c r="D2956" s="25"/>
      <c r="E2956" s="25"/>
      <c r="F2956" s="23"/>
      <c r="G2956" s="15"/>
      <c r="H2956" s="15"/>
      <c r="I2956" s="15"/>
      <c r="J2956" s="15"/>
    </row>
    <row r="2957" spans="1:10" s="2" customFormat="1" x14ac:dyDescent="0.25">
      <c r="A2957" s="6"/>
      <c r="C2957" s="6"/>
      <c r="D2957" s="25"/>
      <c r="E2957" s="25"/>
      <c r="F2957" s="23"/>
      <c r="G2957" s="15"/>
      <c r="H2957" s="15"/>
      <c r="I2957" s="15"/>
      <c r="J2957" s="15"/>
    </row>
    <row r="2958" spans="1:10" s="2" customFormat="1" x14ac:dyDescent="0.25">
      <c r="A2958" s="6"/>
      <c r="C2958" s="6"/>
      <c r="D2958" s="25"/>
      <c r="E2958" s="25"/>
      <c r="F2958" s="23"/>
      <c r="G2958" s="15"/>
      <c r="H2958" s="15"/>
      <c r="I2958" s="15"/>
      <c r="J2958" s="15"/>
    </row>
    <row r="2959" spans="1:10" s="2" customFormat="1" x14ac:dyDescent="0.25">
      <c r="A2959" s="6"/>
      <c r="C2959" s="6"/>
      <c r="D2959" s="25"/>
      <c r="E2959" s="25"/>
      <c r="F2959" s="23"/>
      <c r="G2959" s="15"/>
      <c r="H2959" s="15"/>
      <c r="I2959" s="15"/>
      <c r="J2959" s="15"/>
    </row>
    <row r="2960" spans="1:10" s="2" customFormat="1" x14ac:dyDescent="0.25">
      <c r="A2960" s="6"/>
      <c r="C2960" s="6"/>
      <c r="D2960" s="25"/>
      <c r="E2960" s="25"/>
      <c r="F2960" s="23"/>
      <c r="G2960" s="15"/>
      <c r="H2960" s="15"/>
      <c r="I2960" s="15"/>
      <c r="J2960" s="15"/>
    </row>
    <row r="2961" spans="1:10" s="2" customFormat="1" x14ac:dyDescent="0.25">
      <c r="A2961" s="6"/>
      <c r="C2961" s="6"/>
      <c r="D2961" s="25"/>
      <c r="E2961" s="25"/>
      <c r="F2961" s="23"/>
      <c r="G2961" s="15"/>
      <c r="H2961" s="15"/>
      <c r="I2961" s="15"/>
      <c r="J2961" s="15"/>
    </row>
    <row r="2962" spans="1:10" s="2" customFormat="1" x14ac:dyDescent="0.25">
      <c r="A2962" s="6"/>
      <c r="C2962" s="6"/>
      <c r="D2962" s="25"/>
      <c r="E2962" s="25"/>
      <c r="F2962" s="23"/>
      <c r="G2962" s="15"/>
      <c r="H2962" s="15"/>
      <c r="I2962" s="15"/>
      <c r="J2962" s="15"/>
    </row>
    <row r="2963" spans="1:10" s="2" customFormat="1" x14ac:dyDescent="0.25">
      <c r="A2963" s="6"/>
      <c r="C2963" s="6"/>
      <c r="D2963" s="25"/>
      <c r="E2963" s="25"/>
      <c r="F2963" s="23"/>
      <c r="G2963" s="15"/>
      <c r="H2963" s="15"/>
      <c r="I2963" s="15"/>
      <c r="J2963" s="15"/>
    </row>
    <row r="2964" spans="1:10" s="2" customFormat="1" x14ac:dyDescent="0.25">
      <c r="A2964" s="6"/>
      <c r="C2964" s="6"/>
      <c r="D2964" s="25"/>
      <c r="E2964" s="25"/>
      <c r="F2964" s="23"/>
      <c r="G2964" s="15"/>
      <c r="H2964" s="15"/>
      <c r="I2964" s="15"/>
      <c r="J2964" s="15"/>
    </row>
    <row r="2965" spans="1:10" s="2" customFormat="1" x14ac:dyDescent="0.25">
      <c r="A2965" s="6"/>
      <c r="C2965" s="6"/>
      <c r="D2965" s="25"/>
      <c r="E2965" s="25"/>
      <c r="F2965" s="23"/>
      <c r="G2965" s="15"/>
      <c r="H2965" s="15"/>
      <c r="I2965" s="15"/>
      <c r="J2965" s="15"/>
    </row>
    <row r="2966" spans="1:10" s="2" customFormat="1" x14ac:dyDescent="0.25">
      <c r="A2966" s="6"/>
      <c r="C2966" s="6"/>
      <c r="D2966" s="25"/>
      <c r="E2966" s="25"/>
      <c r="F2966" s="23"/>
      <c r="G2966" s="15"/>
      <c r="H2966" s="15"/>
      <c r="I2966" s="15"/>
      <c r="J2966" s="15"/>
    </row>
    <row r="2967" spans="1:10" s="2" customFormat="1" x14ac:dyDescent="0.25">
      <c r="A2967" s="6"/>
      <c r="C2967" s="6"/>
      <c r="D2967" s="25"/>
      <c r="E2967" s="25"/>
      <c r="F2967" s="23"/>
      <c r="G2967" s="15"/>
      <c r="H2967" s="15"/>
      <c r="I2967" s="15"/>
      <c r="J2967" s="15"/>
    </row>
    <row r="2968" spans="1:10" s="2" customFormat="1" x14ac:dyDescent="0.25">
      <c r="A2968" s="6"/>
      <c r="C2968" s="6"/>
      <c r="D2968" s="25"/>
      <c r="E2968" s="25"/>
      <c r="F2968" s="23"/>
      <c r="G2968" s="15"/>
      <c r="H2968" s="15"/>
      <c r="I2968" s="15"/>
      <c r="J2968" s="15"/>
    </row>
    <row r="2969" spans="1:10" s="2" customFormat="1" x14ac:dyDescent="0.25">
      <c r="A2969" s="6"/>
      <c r="C2969" s="6"/>
      <c r="D2969" s="25"/>
      <c r="E2969" s="25"/>
      <c r="F2969" s="23"/>
      <c r="G2969" s="15"/>
      <c r="H2969" s="15"/>
      <c r="I2969" s="15"/>
      <c r="J2969" s="15"/>
    </row>
    <row r="2970" spans="1:10" s="2" customFormat="1" x14ac:dyDescent="0.25">
      <c r="A2970" s="6"/>
      <c r="C2970" s="6"/>
      <c r="D2970" s="25"/>
      <c r="E2970" s="25"/>
      <c r="F2970" s="23"/>
      <c r="G2970" s="15"/>
      <c r="H2970" s="15"/>
      <c r="I2970" s="15"/>
      <c r="J2970" s="15"/>
    </row>
    <row r="2971" spans="1:10" s="2" customFormat="1" x14ac:dyDescent="0.25">
      <c r="A2971" s="6"/>
      <c r="C2971" s="6"/>
      <c r="D2971" s="25"/>
      <c r="E2971" s="25"/>
      <c r="F2971" s="23"/>
      <c r="G2971" s="15"/>
      <c r="H2971" s="15"/>
      <c r="I2971" s="15"/>
      <c r="J2971" s="15"/>
    </row>
    <row r="2972" spans="1:10" s="2" customFormat="1" x14ac:dyDescent="0.25">
      <c r="A2972" s="6"/>
      <c r="C2972" s="6"/>
      <c r="D2972" s="25"/>
      <c r="E2972" s="25"/>
      <c r="F2972" s="23"/>
      <c r="G2972" s="15"/>
      <c r="H2972" s="15"/>
      <c r="I2972" s="15"/>
      <c r="J2972" s="15"/>
    </row>
    <row r="2973" spans="1:10" s="2" customFormat="1" x14ac:dyDescent="0.25">
      <c r="A2973" s="6"/>
      <c r="C2973" s="6"/>
      <c r="D2973" s="25"/>
      <c r="E2973" s="25"/>
      <c r="F2973" s="23"/>
      <c r="G2973" s="15"/>
      <c r="H2973" s="15"/>
      <c r="I2973" s="15"/>
      <c r="J2973" s="15"/>
    </row>
    <row r="2974" spans="1:10" s="2" customFormat="1" x14ac:dyDescent="0.25">
      <c r="A2974" s="6"/>
      <c r="C2974" s="6"/>
      <c r="D2974" s="25"/>
      <c r="E2974" s="25"/>
      <c r="F2974" s="23"/>
      <c r="G2974" s="15"/>
      <c r="H2974" s="15"/>
      <c r="I2974" s="15"/>
      <c r="J2974" s="15"/>
    </row>
    <row r="2975" spans="1:10" s="2" customFormat="1" x14ac:dyDescent="0.25">
      <c r="A2975" s="6"/>
      <c r="C2975" s="6"/>
      <c r="D2975" s="25"/>
      <c r="E2975" s="25"/>
      <c r="F2975" s="23"/>
      <c r="G2975" s="15"/>
      <c r="H2975" s="15"/>
      <c r="I2975" s="15"/>
      <c r="J2975" s="15"/>
    </row>
    <row r="2976" spans="1:10" s="2" customFormat="1" x14ac:dyDescent="0.25">
      <c r="A2976" s="6"/>
      <c r="C2976" s="6"/>
      <c r="D2976" s="25"/>
      <c r="E2976" s="25"/>
      <c r="F2976" s="23"/>
      <c r="G2976" s="15"/>
      <c r="H2976" s="15"/>
      <c r="I2976" s="15"/>
      <c r="J2976" s="15"/>
    </row>
    <row r="2977" spans="1:10" s="2" customFormat="1" x14ac:dyDescent="0.25">
      <c r="A2977" s="6"/>
      <c r="C2977" s="6"/>
      <c r="D2977" s="25"/>
      <c r="E2977" s="25"/>
      <c r="F2977" s="23"/>
      <c r="G2977" s="15"/>
      <c r="H2977" s="15"/>
      <c r="I2977" s="15"/>
      <c r="J2977" s="15"/>
    </row>
    <row r="2978" spans="1:10" s="2" customFormat="1" x14ac:dyDescent="0.25">
      <c r="A2978" s="6"/>
      <c r="C2978" s="6"/>
      <c r="D2978" s="25"/>
      <c r="E2978" s="25"/>
      <c r="F2978" s="23"/>
      <c r="G2978" s="15"/>
      <c r="H2978" s="15"/>
      <c r="I2978" s="15"/>
      <c r="J2978" s="15"/>
    </row>
    <row r="2979" spans="1:10" s="2" customFormat="1" x14ac:dyDescent="0.25">
      <c r="A2979" s="6"/>
      <c r="C2979" s="6"/>
      <c r="D2979" s="25"/>
      <c r="E2979" s="25"/>
      <c r="F2979" s="23"/>
      <c r="G2979" s="15"/>
      <c r="H2979" s="15"/>
      <c r="I2979" s="15"/>
      <c r="J2979" s="15"/>
    </row>
    <row r="2980" spans="1:10" s="2" customFormat="1" x14ac:dyDescent="0.25">
      <c r="A2980" s="6"/>
      <c r="C2980" s="6"/>
      <c r="D2980" s="25"/>
      <c r="E2980" s="25"/>
      <c r="F2980" s="23"/>
      <c r="G2980" s="15"/>
      <c r="H2980" s="15"/>
      <c r="I2980" s="15"/>
      <c r="J2980" s="15"/>
    </row>
    <row r="2981" spans="1:10" s="2" customFormat="1" x14ac:dyDescent="0.25">
      <c r="A2981" s="6"/>
      <c r="C2981" s="6"/>
      <c r="D2981" s="25"/>
      <c r="E2981" s="25"/>
      <c r="F2981" s="23"/>
      <c r="G2981" s="15"/>
      <c r="H2981" s="15"/>
      <c r="I2981" s="15"/>
      <c r="J2981" s="15"/>
    </row>
    <row r="2982" spans="1:10" s="2" customFormat="1" x14ac:dyDescent="0.25">
      <c r="A2982" s="6"/>
      <c r="C2982" s="6"/>
      <c r="D2982" s="25"/>
      <c r="E2982" s="25"/>
      <c r="F2982" s="23"/>
      <c r="G2982" s="15"/>
      <c r="H2982" s="15"/>
      <c r="I2982" s="15"/>
      <c r="J2982" s="15"/>
    </row>
    <row r="2983" spans="1:10" s="2" customFormat="1" x14ac:dyDescent="0.25">
      <c r="A2983" s="6"/>
      <c r="C2983" s="6"/>
      <c r="D2983" s="25"/>
      <c r="E2983" s="25"/>
      <c r="F2983" s="23"/>
      <c r="G2983" s="15"/>
      <c r="H2983" s="15"/>
      <c r="I2983" s="15"/>
      <c r="J2983" s="15"/>
    </row>
    <row r="2984" spans="1:10" s="2" customFormat="1" x14ac:dyDescent="0.25">
      <c r="A2984" s="6"/>
      <c r="C2984" s="6"/>
      <c r="D2984" s="25"/>
      <c r="E2984" s="25"/>
      <c r="F2984" s="23"/>
      <c r="G2984" s="15"/>
      <c r="H2984" s="15"/>
      <c r="I2984" s="15"/>
      <c r="J2984" s="15"/>
    </row>
    <row r="2985" spans="1:10" s="2" customFormat="1" x14ac:dyDescent="0.25">
      <c r="A2985" s="6"/>
      <c r="C2985" s="6"/>
      <c r="D2985" s="25"/>
      <c r="E2985" s="25"/>
      <c r="F2985" s="23"/>
      <c r="G2985" s="15"/>
      <c r="H2985" s="15"/>
      <c r="I2985" s="15"/>
      <c r="J2985" s="15"/>
    </row>
    <row r="2986" spans="1:10" s="2" customFormat="1" x14ac:dyDescent="0.25">
      <c r="A2986" s="6"/>
      <c r="C2986" s="6"/>
      <c r="D2986" s="25"/>
      <c r="E2986" s="25"/>
      <c r="F2986" s="23"/>
      <c r="G2986" s="15"/>
      <c r="H2986" s="15"/>
      <c r="I2986" s="15"/>
      <c r="J2986" s="15"/>
    </row>
    <row r="2987" spans="1:10" s="2" customFormat="1" x14ac:dyDescent="0.25">
      <c r="A2987" s="6"/>
      <c r="C2987" s="6"/>
      <c r="D2987" s="25"/>
      <c r="E2987" s="25"/>
      <c r="F2987" s="23"/>
      <c r="G2987" s="15"/>
      <c r="H2987" s="15"/>
      <c r="I2987" s="15"/>
      <c r="J2987" s="15"/>
    </row>
    <row r="2988" spans="1:10" s="2" customFormat="1" x14ac:dyDescent="0.25">
      <c r="A2988" s="6"/>
      <c r="C2988" s="6"/>
      <c r="D2988" s="25"/>
      <c r="E2988" s="25"/>
      <c r="F2988" s="23"/>
      <c r="G2988" s="15"/>
      <c r="H2988" s="15"/>
      <c r="I2988" s="15"/>
      <c r="J2988" s="15"/>
    </row>
    <row r="2989" spans="1:10" s="2" customFormat="1" x14ac:dyDescent="0.25">
      <c r="A2989" s="6"/>
      <c r="C2989" s="6"/>
      <c r="D2989" s="25"/>
      <c r="E2989" s="25"/>
      <c r="F2989" s="23"/>
      <c r="G2989" s="15"/>
      <c r="H2989" s="15"/>
      <c r="I2989" s="15"/>
      <c r="J2989" s="15"/>
    </row>
    <row r="2990" spans="1:10" s="2" customFormat="1" x14ac:dyDescent="0.25">
      <c r="A2990" s="6"/>
      <c r="C2990" s="6"/>
      <c r="D2990" s="25"/>
      <c r="E2990" s="25"/>
      <c r="F2990" s="23"/>
      <c r="G2990" s="15"/>
      <c r="H2990" s="15"/>
      <c r="I2990" s="15"/>
      <c r="J2990" s="15"/>
    </row>
    <row r="2991" spans="1:10" s="2" customFormat="1" x14ac:dyDescent="0.25">
      <c r="A2991" s="6"/>
      <c r="C2991" s="6"/>
      <c r="D2991" s="25"/>
      <c r="E2991" s="25"/>
      <c r="F2991" s="23"/>
      <c r="G2991" s="15"/>
      <c r="H2991" s="15"/>
      <c r="I2991" s="15"/>
      <c r="J2991" s="15"/>
    </row>
    <row r="2992" spans="1:10" s="2" customFormat="1" x14ac:dyDescent="0.25">
      <c r="A2992" s="6"/>
      <c r="C2992" s="6"/>
      <c r="D2992" s="25"/>
      <c r="E2992" s="25"/>
      <c r="F2992" s="23"/>
      <c r="G2992" s="15"/>
      <c r="H2992" s="15"/>
      <c r="I2992" s="15"/>
      <c r="J2992" s="15"/>
    </row>
    <row r="2993" spans="1:10" s="2" customFormat="1" x14ac:dyDescent="0.25">
      <c r="A2993" s="6"/>
      <c r="C2993" s="6"/>
      <c r="D2993" s="25"/>
      <c r="E2993" s="25"/>
      <c r="F2993" s="23"/>
      <c r="G2993" s="15"/>
      <c r="H2993" s="15"/>
      <c r="I2993" s="15"/>
      <c r="J2993" s="15"/>
    </row>
    <row r="2994" spans="1:10" s="2" customFormat="1" x14ac:dyDescent="0.25">
      <c r="A2994" s="6"/>
      <c r="C2994" s="6"/>
      <c r="D2994" s="25"/>
      <c r="E2994" s="25"/>
      <c r="F2994" s="23"/>
      <c r="G2994" s="15"/>
      <c r="H2994" s="15"/>
      <c r="I2994" s="15"/>
      <c r="J2994" s="15"/>
    </row>
    <row r="2995" spans="1:10" s="2" customFormat="1" x14ac:dyDescent="0.25">
      <c r="A2995" s="6"/>
      <c r="C2995" s="6"/>
      <c r="D2995" s="25"/>
      <c r="E2995" s="25"/>
      <c r="F2995" s="23"/>
      <c r="G2995" s="15"/>
      <c r="H2995" s="15"/>
      <c r="I2995" s="15"/>
      <c r="J2995" s="15"/>
    </row>
    <row r="2996" spans="1:10" s="2" customFormat="1" x14ac:dyDescent="0.25">
      <c r="A2996" s="6"/>
      <c r="C2996" s="6"/>
      <c r="D2996" s="25"/>
      <c r="E2996" s="25"/>
      <c r="F2996" s="23"/>
      <c r="G2996" s="15"/>
      <c r="H2996" s="15"/>
      <c r="I2996" s="15"/>
      <c r="J2996" s="15"/>
    </row>
    <row r="2997" spans="1:10" s="2" customFormat="1" x14ac:dyDescent="0.25">
      <c r="A2997" s="6"/>
      <c r="C2997" s="6"/>
      <c r="D2997" s="25"/>
      <c r="E2997" s="25"/>
      <c r="F2997" s="23"/>
      <c r="G2997" s="15"/>
      <c r="H2997" s="15"/>
      <c r="I2997" s="15"/>
      <c r="J2997" s="15"/>
    </row>
    <row r="2998" spans="1:10" s="2" customFormat="1" x14ac:dyDescent="0.25">
      <c r="A2998" s="6"/>
      <c r="C2998" s="6"/>
      <c r="D2998" s="25"/>
      <c r="E2998" s="25"/>
      <c r="F2998" s="23"/>
      <c r="G2998" s="15"/>
      <c r="H2998" s="15"/>
      <c r="I2998" s="15"/>
      <c r="J2998" s="15"/>
    </row>
    <row r="2999" spans="1:10" s="2" customFormat="1" x14ac:dyDescent="0.25">
      <c r="A2999" s="6"/>
      <c r="C2999" s="6"/>
      <c r="D2999" s="25"/>
      <c r="E2999" s="25"/>
      <c r="F2999" s="23"/>
      <c r="G2999" s="15"/>
      <c r="H2999" s="15"/>
      <c r="I2999" s="15"/>
      <c r="J2999" s="15"/>
    </row>
    <row r="3000" spans="1:10" s="2" customFormat="1" x14ac:dyDescent="0.25">
      <c r="A3000" s="6"/>
      <c r="C3000" s="6"/>
      <c r="D3000" s="25"/>
      <c r="E3000" s="25"/>
      <c r="F3000" s="23"/>
      <c r="G3000" s="15"/>
      <c r="H3000" s="15"/>
      <c r="I3000" s="15"/>
      <c r="J3000" s="15"/>
    </row>
    <row r="3001" spans="1:10" s="2" customFormat="1" x14ac:dyDescent="0.25">
      <c r="A3001" s="6"/>
      <c r="C3001" s="6"/>
      <c r="D3001" s="25"/>
      <c r="E3001" s="25"/>
      <c r="F3001" s="23"/>
      <c r="G3001" s="15"/>
      <c r="H3001" s="15"/>
      <c r="I3001" s="15"/>
      <c r="J3001" s="15"/>
    </row>
    <row r="3002" spans="1:10" s="2" customFormat="1" x14ac:dyDescent="0.25">
      <c r="A3002" s="6"/>
      <c r="C3002" s="6"/>
      <c r="D3002" s="25"/>
      <c r="E3002" s="25"/>
      <c r="F3002" s="23"/>
      <c r="G3002" s="15"/>
      <c r="H3002" s="15"/>
      <c r="I3002" s="15"/>
      <c r="J3002" s="15"/>
    </row>
    <row r="3003" spans="1:10" s="2" customFormat="1" x14ac:dyDescent="0.25">
      <c r="A3003" s="6"/>
      <c r="C3003" s="6"/>
      <c r="D3003" s="25"/>
      <c r="E3003" s="25"/>
      <c r="F3003" s="23"/>
      <c r="G3003" s="15"/>
      <c r="H3003" s="15"/>
      <c r="I3003" s="15"/>
      <c r="J3003" s="15"/>
    </row>
    <row r="3004" spans="1:10" s="2" customFormat="1" x14ac:dyDescent="0.25">
      <c r="A3004" s="6"/>
      <c r="C3004" s="6"/>
      <c r="D3004" s="25"/>
      <c r="E3004" s="25"/>
      <c r="F3004" s="23"/>
      <c r="G3004" s="15"/>
      <c r="H3004" s="15"/>
      <c r="I3004" s="15"/>
      <c r="J3004" s="15"/>
    </row>
    <row r="3005" spans="1:10" s="2" customFormat="1" x14ac:dyDescent="0.25">
      <c r="A3005" s="6"/>
      <c r="C3005" s="6"/>
      <c r="D3005" s="25"/>
      <c r="E3005" s="25"/>
      <c r="F3005" s="23"/>
      <c r="G3005" s="15"/>
      <c r="H3005" s="15"/>
      <c r="I3005" s="15"/>
      <c r="J3005" s="15"/>
    </row>
    <row r="3006" spans="1:10" s="2" customFormat="1" x14ac:dyDescent="0.25">
      <c r="A3006" s="6"/>
      <c r="C3006" s="6"/>
      <c r="D3006" s="25"/>
      <c r="E3006" s="25"/>
      <c r="F3006" s="23"/>
      <c r="G3006" s="15"/>
      <c r="H3006" s="15"/>
      <c r="I3006" s="15"/>
      <c r="J3006" s="15"/>
    </row>
    <row r="3007" spans="1:10" s="2" customFormat="1" x14ac:dyDescent="0.25">
      <c r="A3007" s="6"/>
      <c r="C3007" s="6"/>
      <c r="D3007" s="25"/>
      <c r="E3007" s="25"/>
      <c r="F3007" s="23"/>
      <c r="G3007" s="15"/>
      <c r="H3007" s="15"/>
      <c r="I3007" s="15"/>
      <c r="J3007" s="15"/>
    </row>
    <row r="3008" spans="1:10" s="2" customFormat="1" x14ac:dyDescent="0.25">
      <c r="A3008" s="6"/>
      <c r="C3008" s="6"/>
      <c r="D3008" s="25"/>
      <c r="E3008" s="25"/>
      <c r="F3008" s="23"/>
      <c r="G3008" s="15"/>
      <c r="H3008" s="15"/>
      <c r="I3008" s="15"/>
      <c r="J3008" s="15"/>
    </row>
    <row r="3009" spans="1:10" s="2" customFormat="1" x14ac:dyDescent="0.25">
      <c r="A3009" s="6"/>
      <c r="C3009" s="6"/>
      <c r="D3009" s="25"/>
      <c r="E3009" s="25"/>
      <c r="F3009" s="23"/>
      <c r="G3009" s="15"/>
      <c r="H3009" s="15"/>
      <c r="I3009" s="15"/>
      <c r="J3009" s="15"/>
    </row>
    <row r="3010" spans="1:10" s="2" customFormat="1" x14ac:dyDescent="0.25">
      <c r="A3010" s="6"/>
      <c r="C3010" s="6"/>
      <c r="D3010" s="25"/>
      <c r="E3010" s="25"/>
      <c r="F3010" s="23"/>
      <c r="G3010" s="15"/>
      <c r="H3010" s="15"/>
      <c r="I3010" s="15"/>
      <c r="J3010" s="15"/>
    </row>
    <row r="3011" spans="1:10" s="2" customFormat="1" x14ac:dyDescent="0.25">
      <c r="A3011" s="6"/>
      <c r="C3011" s="6"/>
      <c r="D3011" s="25"/>
      <c r="E3011" s="25"/>
      <c r="F3011" s="23"/>
      <c r="G3011" s="15"/>
      <c r="H3011" s="15"/>
      <c r="I3011" s="15"/>
      <c r="J3011" s="15"/>
    </row>
    <row r="3012" spans="1:10" s="2" customFormat="1" x14ac:dyDescent="0.25">
      <c r="A3012" s="6"/>
      <c r="C3012" s="6"/>
      <c r="D3012" s="25"/>
      <c r="E3012" s="25"/>
      <c r="F3012" s="23"/>
      <c r="G3012" s="15"/>
      <c r="H3012" s="15"/>
      <c r="I3012" s="15"/>
      <c r="J3012" s="15"/>
    </row>
    <row r="3013" spans="1:10" s="2" customFormat="1" x14ac:dyDescent="0.25">
      <c r="A3013" s="6"/>
      <c r="C3013" s="6"/>
      <c r="D3013" s="25"/>
      <c r="E3013" s="25"/>
      <c r="F3013" s="23"/>
      <c r="G3013" s="15"/>
      <c r="H3013" s="15"/>
      <c r="I3013" s="15"/>
      <c r="J3013" s="15"/>
    </row>
    <row r="3014" spans="1:10" s="2" customFormat="1" x14ac:dyDescent="0.25">
      <c r="A3014" s="6"/>
      <c r="C3014" s="6"/>
      <c r="D3014" s="25"/>
      <c r="E3014" s="25"/>
      <c r="F3014" s="23"/>
      <c r="G3014" s="15"/>
      <c r="H3014" s="15"/>
      <c r="I3014" s="15"/>
      <c r="J3014" s="15"/>
    </row>
    <row r="3015" spans="1:10" s="2" customFormat="1" x14ac:dyDescent="0.25">
      <c r="A3015" s="6"/>
      <c r="C3015" s="6"/>
      <c r="D3015" s="25"/>
      <c r="E3015" s="25"/>
      <c r="F3015" s="23"/>
      <c r="G3015" s="15"/>
      <c r="H3015" s="15"/>
      <c r="I3015" s="15"/>
      <c r="J3015" s="15"/>
    </row>
    <row r="3016" spans="1:10" s="2" customFormat="1" x14ac:dyDescent="0.25">
      <c r="A3016" s="6"/>
      <c r="C3016" s="6"/>
      <c r="D3016" s="25"/>
      <c r="E3016" s="25"/>
      <c r="F3016" s="23"/>
      <c r="G3016" s="15"/>
      <c r="H3016" s="15"/>
      <c r="I3016" s="15"/>
      <c r="J3016" s="15"/>
    </row>
    <row r="3017" spans="1:10" s="2" customFormat="1" x14ac:dyDescent="0.25">
      <c r="A3017" s="6"/>
      <c r="C3017" s="6"/>
      <c r="D3017" s="25"/>
      <c r="E3017" s="25"/>
      <c r="F3017" s="23"/>
      <c r="G3017" s="15"/>
      <c r="H3017" s="15"/>
      <c r="I3017" s="15"/>
      <c r="J3017" s="15"/>
    </row>
    <row r="3018" spans="1:10" s="2" customFormat="1" x14ac:dyDescent="0.25">
      <c r="A3018" s="6"/>
      <c r="C3018" s="6"/>
      <c r="D3018" s="25"/>
      <c r="E3018" s="25"/>
      <c r="F3018" s="23"/>
      <c r="G3018" s="15"/>
      <c r="H3018" s="15"/>
      <c r="I3018" s="15"/>
      <c r="J3018" s="15"/>
    </row>
    <row r="3019" spans="1:10" s="2" customFormat="1" x14ac:dyDescent="0.25">
      <c r="A3019" s="6"/>
      <c r="C3019" s="6"/>
      <c r="D3019" s="25"/>
      <c r="E3019" s="25"/>
      <c r="F3019" s="23"/>
      <c r="G3019" s="15"/>
      <c r="H3019" s="15"/>
      <c r="I3019" s="15"/>
      <c r="J3019" s="15"/>
    </row>
    <row r="3020" spans="1:10" s="2" customFormat="1" x14ac:dyDescent="0.25">
      <c r="A3020" s="6"/>
      <c r="C3020" s="6"/>
      <c r="D3020" s="25"/>
      <c r="E3020" s="25"/>
      <c r="F3020" s="23"/>
      <c r="G3020" s="15"/>
      <c r="H3020" s="15"/>
      <c r="I3020" s="15"/>
      <c r="J3020" s="15"/>
    </row>
    <row r="3021" spans="1:10" s="2" customFormat="1" x14ac:dyDescent="0.25">
      <c r="A3021" s="6"/>
      <c r="C3021" s="6"/>
      <c r="D3021" s="25"/>
      <c r="E3021" s="25"/>
      <c r="F3021" s="23"/>
      <c r="G3021" s="15"/>
      <c r="H3021" s="15"/>
      <c r="I3021" s="15"/>
      <c r="J3021" s="15"/>
    </row>
    <row r="3022" spans="1:10" s="2" customFormat="1" x14ac:dyDescent="0.25">
      <c r="A3022" s="6"/>
      <c r="C3022" s="6"/>
      <c r="D3022" s="25"/>
      <c r="E3022" s="25"/>
      <c r="F3022" s="23"/>
      <c r="G3022" s="15"/>
      <c r="H3022" s="15"/>
      <c r="I3022" s="15"/>
      <c r="J3022" s="15"/>
    </row>
    <row r="3023" spans="1:10" s="2" customFormat="1" x14ac:dyDescent="0.25">
      <c r="A3023" s="6"/>
      <c r="C3023" s="6"/>
      <c r="D3023" s="25"/>
      <c r="E3023" s="25"/>
      <c r="F3023" s="23"/>
      <c r="G3023" s="15"/>
      <c r="H3023" s="15"/>
      <c r="I3023" s="15"/>
      <c r="J3023" s="15"/>
    </row>
    <row r="3024" spans="1:10" s="2" customFormat="1" x14ac:dyDescent="0.25">
      <c r="A3024" s="6"/>
      <c r="C3024" s="6"/>
      <c r="D3024" s="25"/>
      <c r="E3024" s="25"/>
      <c r="F3024" s="23"/>
      <c r="G3024" s="15"/>
      <c r="H3024" s="15"/>
      <c r="I3024" s="15"/>
      <c r="J3024" s="15"/>
    </row>
    <row r="3025" spans="1:10" s="2" customFormat="1" x14ac:dyDescent="0.25">
      <c r="A3025" s="6"/>
      <c r="C3025" s="6"/>
      <c r="D3025" s="25"/>
      <c r="E3025" s="25"/>
      <c r="F3025" s="23"/>
      <c r="G3025" s="15"/>
      <c r="H3025" s="15"/>
      <c r="I3025" s="15"/>
      <c r="J3025" s="15"/>
    </row>
    <row r="3026" spans="1:10" s="2" customFormat="1" x14ac:dyDescent="0.25">
      <c r="A3026" s="6"/>
      <c r="C3026" s="6"/>
      <c r="D3026" s="25"/>
      <c r="E3026" s="25"/>
      <c r="F3026" s="23"/>
      <c r="G3026" s="15"/>
      <c r="H3026" s="15"/>
      <c r="I3026" s="15"/>
      <c r="J3026" s="15"/>
    </row>
    <row r="3027" spans="1:10" s="2" customFormat="1" x14ac:dyDescent="0.25">
      <c r="A3027" s="6"/>
      <c r="C3027" s="6"/>
      <c r="D3027" s="25"/>
      <c r="E3027" s="25"/>
      <c r="F3027" s="23"/>
      <c r="G3027" s="15"/>
      <c r="H3027" s="15"/>
      <c r="I3027" s="15"/>
      <c r="J3027" s="15"/>
    </row>
    <row r="3028" spans="1:10" s="2" customFormat="1" x14ac:dyDescent="0.25">
      <c r="A3028" s="6"/>
      <c r="C3028" s="6"/>
      <c r="D3028" s="25"/>
      <c r="E3028" s="25"/>
      <c r="F3028" s="23"/>
      <c r="G3028" s="15"/>
      <c r="H3028" s="15"/>
      <c r="I3028" s="15"/>
      <c r="J3028" s="15"/>
    </row>
    <row r="3029" spans="1:10" s="2" customFormat="1" x14ac:dyDescent="0.25">
      <c r="A3029" s="6"/>
      <c r="C3029" s="6"/>
      <c r="D3029" s="25"/>
      <c r="E3029" s="25"/>
      <c r="F3029" s="23"/>
      <c r="G3029" s="15"/>
      <c r="H3029" s="15"/>
      <c r="I3029" s="15"/>
      <c r="J3029" s="15"/>
    </row>
    <row r="3030" spans="1:10" s="2" customFormat="1" x14ac:dyDescent="0.25">
      <c r="A3030" s="6"/>
      <c r="C3030" s="6"/>
      <c r="D3030" s="25"/>
      <c r="E3030" s="25"/>
      <c r="F3030" s="23"/>
      <c r="G3030" s="15"/>
      <c r="H3030" s="15"/>
      <c r="I3030" s="15"/>
      <c r="J3030" s="15"/>
    </row>
    <row r="3031" spans="1:10" s="2" customFormat="1" x14ac:dyDescent="0.25">
      <c r="A3031" s="6"/>
      <c r="C3031" s="6"/>
      <c r="D3031" s="25"/>
      <c r="E3031" s="25"/>
      <c r="F3031" s="23"/>
      <c r="G3031" s="15"/>
      <c r="H3031" s="15"/>
      <c r="I3031" s="15"/>
      <c r="J3031" s="15"/>
    </row>
    <row r="3032" spans="1:10" s="2" customFormat="1" x14ac:dyDescent="0.25">
      <c r="A3032" s="6"/>
      <c r="C3032" s="6"/>
      <c r="D3032" s="25"/>
      <c r="E3032" s="25"/>
      <c r="F3032" s="23"/>
      <c r="G3032" s="15"/>
      <c r="H3032" s="15"/>
      <c r="I3032" s="15"/>
      <c r="J3032" s="15"/>
    </row>
    <row r="3033" spans="1:10" s="2" customFormat="1" x14ac:dyDescent="0.25">
      <c r="A3033" s="6"/>
      <c r="C3033" s="6"/>
      <c r="D3033" s="25"/>
      <c r="E3033" s="25"/>
      <c r="F3033" s="23"/>
      <c r="G3033" s="15"/>
      <c r="H3033" s="15"/>
      <c r="I3033" s="15"/>
      <c r="J3033" s="15"/>
    </row>
    <row r="3034" spans="1:10" s="2" customFormat="1" x14ac:dyDescent="0.25">
      <c r="A3034" s="6"/>
      <c r="C3034" s="6"/>
      <c r="D3034" s="25"/>
      <c r="E3034" s="25"/>
      <c r="F3034" s="23"/>
      <c r="G3034" s="15"/>
      <c r="H3034" s="15"/>
      <c r="I3034" s="15"/>
      <c r="J3034" s="15"/>
    </row>
    <row r="3035" spans="1:10" s="2" customFormat="1" x14ac:dyDescent="0.25">
      <c r="A3035" s="6"/>
      <c r="C3035" s="6"/>
      <c r="D3035" s="25"/>
      <c r="E3035" s="25"/>
      <c r="F3035" s="23"/>
      <c r="G3035" s="15"/>
      <c r="H3035" s="15"/>
      <c r="I3035" s="15"/>
      <c r="J3035" s="15"/>
    </row>
    <row r="3036" spans="1:10" s="2" customFormat="1" x14ac:dyDescent="0.25">
      <c r="A3036" s="6"/>
      <c r="C3036" s="6"/>
      <c r="D3036" s="25"/>
      <c r="E3036" s="25"/>
      <c r="F3036" s="23"/>
      <c r="G3036" s="15"/>
      <c r="H3036" s="15"/>
      <c r="I3036" s="15"/>
      <c r="J3036" s="15"/>
    </row>
    <row r="3037" spans="1:10" s="2" customFormat="1" x14ac:dyDescent="0.25">
      <c r="A3037" s="6"/>
      <c r="C3037" s="6"/>
      <c r="D3037" s="25"/>
      <c r="E3037" s="25"/>
      <c r="F3037" s="23"/>
      <c r="G3037" s="15"/>
      <c r="H3037" s="15"/>
      <c r="I3037" s="15"/>
      <c r="J3037" s="15"/>
    </row>
    <row r="3038" spans="1:10" s="2" customFormat="1" x14ac:dyDescent="0.25">
      <c r="A3038" s="6"/>
      <c r="C3038" s="6"/>
      <c r="D3038" s="25"/>
      <c r="E3038" s="25"/>
      <c r="F3038" s="23"/>
      <c r="G3038" s="15"/>
      <c r="H3038" s="15"/>
      <c r="I3038" s="15"/>
      <c r="J3038" s="15"/>
    </row>
    <row r="3039" spans="1:10" s="2" customFormat="1" x14ac:dyDescent="0.25">
      <c r="A3039" s="6"/>
      <c r="C3039" s="6"/>
      <c r="D3039" s="25"/>
      <c r="E3039" s="25"/>
      <c r="F3039" s="23"/>
      <c r="G3039" s="15"/>
      <c r="H3039" s="15"/>
      <c r="I3039" s="15"/>
      <c r="J3039" s="15"/>
    </row>
    <row r="3040" spans="1:10" s="2" customFormat="1" x14ac:dyDescent="0.25">
      <c r="A3040" s="6"/>
      <c r="C3040" s="6"/>
      <c r="D3040" s="25"/>
      <c r="E3040" s="25"/>
      <c r="F3040" s="23"/>
      <c r="G3040" s="15"/>
      <c r="H3040" s="15"/>
      <c r="I3040" s="15"/>
      <c r="J3040" s="15"/>
    </row>
    <row r="3041" spans="1:10" s="2" customFormat="1" x14ac:dyDescent="0.25">
      <c r="A3041" s="6"/>
      <c r="C3041" s="6"/>
      <c r="D3041" s="25"/>
      <c r="E3041" s="25"/>
      <c r="F3041" s="23"/>
      <c r="G3041" s="15"/>
      <c r="H3041" s="15"/>
      <c r="I3041" s="15"/>
      <c r="J3041" s="15"/>
    </row>
    <row r="3042" spans="1:10" s="2" customFormat="1" x14ac:dyDescent="0.25">
      <c r="A3042" s="6"/>
      <c r="C3042" s="6"/>
      <c r="D3042" s="25"/>
      <c r="E3042" s="25"/>
      <c r="F3042" s="23"/>
      <c r="G3042" s="15"/>
      <c r="H3042" s="15"/>
      <c r="I3042" s="15"/>
      <c r="J3042" s="15"/>
    </row>
    <row r="3043" spans="1:10" s="2" customFormat="1" x14ac:dyDescent="0.25">
      <c r="A3043" s="6"/>
      <c r="C3043" s="6"/>
      <c r="D3043" s="25"/>
      <c r="E3043" s="25"/>
      <c r="F3043" s="23"/>
      <c r="G3043" s="15"/>
      <c r="H3043" s="15"/>
      <c r="I3043" s="15"/>
      <c r="J3043" s="15"/>
    </row>
    <row r="3044" spans="1:10" s="2" customFormat="1" x14ac:dyDescent="0.25">
      <c r="A3044" s="6"/>
      <c r="C3044" s="6"/>
      <c r="D3044" s="25"/>
      <c r="E3044" s="25"/>
      <c r="F3044" s="23"/>
      <c r="G3044" s="15"/>
      <c r="H3044" s="15"/>
      <c r="I3044" s="15"/>
      <c r="J3044" s="15"/>
    </row>
    <row r="3045" spans="1:10" s="2" customFormat="1" x14ac:dyDescent="0.25">
      <c r="A3045" s="6"/>
      <c r="C3045" s="6"/>
      <c r="D3045" s="25"/>
      <c r="E3045" s="25"/>
      <c r="F3045" s="23"/>
      <c r="G3045" s="15"/>
      <c r="H3045" s="15"/>
      <c r="I3045" s="15"/>
      <c r="J3045" s="15"/>
    </row>
    <row r="3046" spans="1:10" s="2" customFormat="1" x14ac:dyDescent="0.25">
      <c r="A3046" s="6"/>
      <c r="C3046" s="6"/>
      <c r="D3046" s="25"/>
      <c r="E3046" s="25"/>
      <c r="F3046" s="23"/>
      <c r="G3046" s="15"/>
      <c r="H3046" s="15"/>
      <c r="I3046" s="15"/>
      <c r="J3046" s="15"/>
    </row>
    <row r="3047" spans="1:10" s="2" customFormat="1" x14ac:dyDescent="0.25">
      <c r="A3047" s="6"/>
      <c r="C3047" s="6"/>
      <c r="D3047" s="25"/>
      <c r="E3047" s="25"/>
      <c r="F3047" s="23"/>
      <c r="G3047" s="15"/>
      <c r="H3047" s="15"/>
      <c r="I3047" s="15"/>
      <c r="J3047" s="15"/>
    </row>
    <row r="3048" spans="1:10" s="2" customFormat="1" x14ac:dyDescent="0.25">
      <c r="A3048" s="6"/>
      <c r="C3048" s="6"/>
      <c r="D3048" s="25"/>
      <c r="E3048" s="25"/>
      <c r="F3048" s="23"/>
      <c r="G3048" s="15"/>
      <c r="H3048" s="15"/>
      <c r="I3048" s="15"/>
      <c r="J3048" s="15"/>
    </row>
    <row r="3049" spans="1:10" s="2" customFormat="1" x14ac:dyDescent="0.25">
      <c r="A3049" s="6"/>
      <c r="C3049" s="6"/>
      <c r="D3049" s="25"/>
      <c r="E3049" s="25"/>
      <c r="F3049" s="23"/>
      <c r="G3049" s="15"/>
      <c r="H3049" s="15"/>
      <c r="I3049" s="15"/>
      <c r="J3049" s="15"/>
    </row>
    <row r="3050" spans="1:10" s="2" customFormat="1" x14ac:dyDescent="0.25">
      <c r="A3050" s="6"/>
      <c r="C3050" s="6"/>
      <c r="D3050" s="25"/>
      <c r="E3050" s="25"/>
      <c r="F3050" s="23"/>
      <c r="G3050" s="15"/>
      <c r="H3050" s="15"/>
      <c r="I3050" s="15"/>
      <c r="J3050" s="15"/>
    </row>
    <row r="3051" spans="1:10" s="2" customFormat="1" x14ac:dyDescent="0.25">
      <c r="A3051" s="6"/>
      <c r="C3051" s="6"/>
      <c r="D3051" s="25"/>
      <c r="E3051" s="25"/>
      <c r="F3051" s="23"/>
      <c r="G3051" s="15"/>
      <c r="H3051" s="15"/>
      <c r="I3051" s="15"/>
      <c r="J3051" s="15"/>
    </row>
    <row r="3052" spans="1:10" s="2" customFormat="1" x14ac:dyDescent="0.25">
      <c r="A3052" s="6"/>
      <c r="C3052" s="6"/>
      <c r="D3052" s="25"/>
      <c r="E3052" s="25"/>
      <c r="F3052" s="23"/>
      <c r="G3052" s="15"/>
      <c r="H3052" s="15"/>
      <c r="I3052" s="15"/>
      <c r="J3052" s="15"/>
    </row>
    <row r="3053" spans="1:10" s="2" customFormat="1" x14ac:dyDescent="0.25">
      <c r="A3053" s="6"/>
      <c r="C3053" s="6"/>
      <c r="D3053" s="25"/>
      <c r="E3053" s="25"/>
      <c r="F3053" s="23"/>
      <c r="G3053" s="15"/>
      <c r="H3053" s="15"/>
      <c r="I3053" s="15"/>
      <c r="J3053" s="15"/>
    </row>
    <row r="3054" spans="1:10" s="2" customFormat="1" x14ac:dyDescent="0.25">
      <c r="A3054" s="6"/>
      <c r="C3054" s="6"/>
      <c r="D3054" s="25"/>
      <c r="E3054" s="25"/>
      <c r="F3054" s="23"/>
      <c r="G3054" s="15"/>
      <c r="H3054" s="15"/>
      <c r="I3054" s="15"/>
      <c r="J3054" s="15"/>
    </row>
    <row r="3055" spans="1:10" s="2" customFormat="1" x14ac:dyDescent="0.25">
      <c r="A3055" s="6"/>
      <c r="C3055" s="6"/>
      <c r="D3055" s="25"/>
      <c r="E3055" s="25"/>
      <c r="F3055" s="23"/>
      <c r="G3055" s="15"/>
      <c r="H3055" s="15"/>
      <c r="I3055" s="15"/>
      <c r="J3055" s="15"/>
    </row>
    <row r="3056" spans="1:10" s="2" customFormat="1" x14ac:dyDescent="0.25">
      <c r="A3056" s="6"/>
      <c r="C3056" s="6"/>
      <c r="D3056" s="25"/>
      <c r="E3056" s="25"/>
      <c r="F3056" s="23"/>
      <c r="G3056" s="15"/>
      <c r="H3056" s="15"/>
      <c r="I3056" s="15"/>
      <c r="J3056" s="15"/>
    </row>
    <row r="3057" spans="1:10" s="2" customFormat="1" x14ac:dyDescent="0.25">
      <c r="A3057" s="6"/>
      <c r="C3057" s="6"/>
      <c r="D3057" s="25"/>
      <c r="E3057" s="25"/>
      <c r="F3057" s="23"/>
      <c r="G3057" s="15"/>
      <c r="H3057" s="15"/>
      <c r="I3057" s="15"/>
      <c r="J3057" s="15"/>
    </row>
    <row r="3058" spans="1:10" s="2" customFormat="1" x14ac:dyDescent="0.25">
      <c r="A3058" s="6"/>
      <c r="C3058" s="6"/>
      <c r="D3058" s="25"/>
      <c r="E3058" s="25"/>
      <c r="F3058" s="23"/>
      <c r="G3058" s="15"/>
      <c r="H3058" s="15"/>
      <c r="I3058" s="15"/>
      <c r="J3058" s="15"/>
    </row>
    <row r="3059" spans="1:10" s="2" customFormat="1" x14ac:dyDescent="0.25">
      <c r="A3059" s="6"/>
      <c r="C3059" s="6"/>
      <c r="D3059" s="25"/>
      <c r="E3059" s="25"/>
      <c r="F3059" s="23"/>
      <c r="G3059" s="15"/>
      <c r="H3059" s="15"/>
      <c r="I3059" s="15"/>
      <c r="J3059" s="15"/>
    </row>
    <row r="3060" spans="1:10" s="2" customFormat="1" x14ac:dyDescent="0.25">
      <c r="A3060" s="6"/>
      <c r="C3060" s="6"/>
      <c r="D3060" s="25"/>
      <c r="E3060" s="25"/>
      <c r="F3060" s="23"/>
      <c r="G3060" s="15"/>
      <c r="H3060" s="15"/>
      <c r="I3060" s="15"/>
      <c r="J3060" s="15"/>
    </row>
    <row r="3061" spans="1:10" s="2" customFormat="1" x14ac:dyDescent="0.25">
      <c r="A3061" s="6"/>
      <c r="C3061" s="6"/>
      <c r="D3061" s="25"/>
      <c r="E3061" s="25"/>
      <c r="F3061" s="23"/>
      <c r="G3061" s="15"/>
      <c r="H3061" s="15"/>
      <c r="I3061" s="15"/>
      <c r="J3061" s="15"/>
    </row>
    <row r="3062" spans="1:10" s="2" customFormat="1" x14ac:dyDescent="0.25">
      <c r="A3062" s="6"/>
      <c r="C3062" s="6"/>
      <c r="D3062" s="25"/>
      <c r="E3062" s="25"/>
      <c r="F3062" s="23"/>
      <c r="G3062" s="15"/>
      <c r="H3062" s="15"/>
      <c r="I3062" s="15"/>
      <c r="J3062" s="15"/>
    </row>
    <row r="3063" spans="1:10" s="2" customFormat="1" x14ac:dyDescent="0.25">
      <c r="A3063" s="6"/>
      <c r="C3063" s="6"/>
      <c r="D3063" s="25"/>
      <c r="E3063" s="25"/>
      <c r="F3063" s="23"/>
      <c r="G3063" s="15"/>
      <c r="H3063" s="15"/>
      <c r="I3063" s="15"/>
      <c r="J3063" s="15"/>
    </row>
    <row r="3064" spans="1:10" s="2" customFormat="1" x14ac:dyDescent="0.25">
      <c r="A3064" s="6"/>
      <c r="C3064" s="6"/>
      <c r="D3064" s="25"/>
      <c r="E3064" s="25"/>
      <c r="F3064" s="23"/>
      <c r="G3064" s="15"/>
      <c r="H3064" s="15"/>
      <c r="I3064" s="15"/>
      <c r="J3064" s="15"/>
    </row>
    <row r="3065" spans="1:10" s="2" customFormat="1" x14ac:dyDescent="0.25">
      <c r="A3065" s="6"/>
      <c r="C3065" s="6"/>
      <c r="D3065" s="25"/>
      <c r="E3065" s="25"/>
      <c r="F3065" s="23"/>
      <c r="G3065" s="15"/>
      <c r="H3065" s="15"/>
      <c r="I3065" s="15"/>
      <c r="J3065" s="15"/>
    </row>
    <row r="3066" spans="1:10" s="2" customFormat="1" x14ac:dyDescent="0.25">
      <c r="A3066" s="6"/>
      <c r="C3066" s="6"/>
      <c r="D3066" s="25"/>
      <c r="E3066" s="25"/>
      <c r="F3066" s="23"/>
      <c r="G3066" s="15"/>
      <c r="H3066" s="15"/>
      <c r="I3066" s="15"/>
      <c r="J3066" s="15"/>
    </row>
    <row r="3067" spans="1:10" s="2" customFormat="1" x14ac:dyDescent="0.25">
      <c r="A3067" s="6"/>
      <c r="C3067" s="6"/>
      <c r="D3067" s="25"/>
      <c r="E3067" s="25"/>
      <c r="F3067" s="23"/>
      <c r="G3067" s="15"/>
      <c r="H3067" s="15"/>
      <c r="I3067" s="15"/>
      <c r="J3067" s="15"/>
    </row>
    <row r="3068" spans="1:10" s="2" customFormat="1" x14ac:dyDescent="0.25">
      <c r="A3068" s="6"/>
      <c r="C3068" s="6"/>
      <c r="D3068" s="25"/>
      <c r="E3068" s="25"/>
      <c r="F3068" s="23"/>
      <c r="G3068" s="15"/>
      <c r="H3068" s="15"/>
      <c r="I3068" s="15"/>
      <c r="J3068" s="15"/>
    </row>
    <row r="3069" spans="1:10" s="2" customFormat="1" x14ac:dyDescent="0.25">
      <c r="A3069" s="6"/>
      <c r="C3069" s="6"/>
      <c r="D3069" s="25"/>
      <c r="E3069" s="25"/>
      <c r="F3069" s="23"/>
      <c r="G3069" s="15"/>
      <c r="H3069" s="15"/>
      <c r="I3069" s="15"/>
      <c r="J3069" s="15"/>
    </row>
    <row r="3070" spans="1:10" s="2" customFormat="1" x14ac:dyDescent="0.25">
      <c r="A3070" s="6"/>
      <c r="C3070" s="6"/>
      <c r="D3070" s="25"/>
      <c r="E3070" s="25"/>
      <c r="F3070" s="23"/>
      <c r="G3070" s="15"/>
      <c r="H3070" s="15"/>
      <c r="I3070" s="15"/>
      <c r="J3070" s="15"/>
    </row>
    <row r="3071" spans="1:10" s="2" customFormat="1" x14ac:dyDescent="0.25">
      <c r="A3071" s="6"/>
      <c r="C3071" s="6"/>
      <c r="D3071" s="25"/>
      <c r="E3071" s="25"/>
      <c r="F3071" s="23"/>
      <c r="G3071" s="15"/>
      <c r="H3071" s="15"/>
      <c r="I3071" s="15"/>
      <c r="J3071" s="15"/>
    </row>
    <row r="3072" spans="1:10" s="2" customFormat="1" x14ac:dyDescent="0.25">
      <c r="A3072" s="6"/>
      <c r="C3072" s="6"/>
      <c r="D3072" s="25"/>
      <c r="E3072" s="25"/>
      <c r="F3072" s="23"/>
      <c r="G3072" s="15"/>
      <c r="H3072" s="15"/>
      <c r="I3072" s="15"/>
      <c r="J3072" s="15"/>
    </row>
    <row r="3073" spans="1:10" s="2" customFormat="1" x14ac:dyDescent="0.25">
      <c r="A3073" s="6"/>
      <c r="C3073" s="6"/>
      <c r="D3073" s="25"/>
      <c r="E3073" s="25"/>
      <c r="F3073" s="23"/>
      <c r="G3073" s="15"/>
      <c r="H3073" s="15"/>
      <c r="I3073" s="15"/>
      <c r="J3073" s="15"/>
    </row>
    <row r="3074" spans="1:10" s="2" customFormat="1" x14ac:dyDescent="0.25">
      <c r="A3074" s="6"/>
      <c r="C3074" s="6"/>
      <c r="D3074" s="25"/>
      <c r="E3074" s="25"/>
      <c r="F3074" s="23"/>
      <c r="G3074" s="15"/>
      <c r="H3074" s="15"/>
      <c r="I3074" s="15"/>
      <c r="J3074" s="15"/>
    </row>
    <row r="3075" spans="1:10" s="2" customFormat="1" x14ac:dyDescent="0.25">
      <c r="A3075" s="6"/>
      <c r="C3075" s="6"/>
      <c r="D3075" s="25"/>
      <c r="E3075" s="25"/>
      <c r="F3075" s="23"/>
      <c r="G3075" s="15"/>
      <c r="H3075" s="15"/>
      <c r="I3075" s="15"/>
      <c r="J3075" s="15"/>
    </row>
    <row r="3076" spans="1:10" s="2" customFormat="1" x14ac:dyDescent="0.25">
      <c r="A3076" s="6"/>
      <c r="C3076" s="6"/>
      <c r="D3076" s="25"/>
      <c r="E3076" s="25"/>
      <c r="F3076" s="23"/>
      <c r="G3076" s="15"/>
      <c r="H3076" s="15"/>
      <c r="I3076" s="15"/>
      <c r="J3076" s="15"/>
    </row>
    <row r="3077" spans="1:10" s="2" customFormat="1" x14ac:dyDescent="0.25">
      <c r="A3077" s="6"/>
      <c r="C3077" s="6"/>
      <c r="D3077" s="25"/>
      <c r="E3077" s="25"/>
      <c r="F3077" s="23"/>
      <c r="G3077" s="15"/>
      <c r="H3077" s="15"/>
      <c r="I3077" s="15"/>
      <c r="J3077" s="15"/>
    </row>
    <row r="3078" spans="1:10" s="2" customFormat="1" x14ac:dyDescent="0.25">
      <c r="A3078" s="6"/>
      <c r="C3078" s="6"/>
      <c r="D3078" s="25"/>
      <c r="E3078" s="25"/>
      <c r="F3078" s="23"/>
      <c r="G3078" s="15"/>
      <c r="H3078" s="15"/>
      <c r="I3078" s="15"/>
      <c r="J3078" s="15"/>
    </row>
    <row r="3079" spans="1:10" s="2" customFormat="1" x14ac:dyDescent="0.25">
      <c r="A3079" s="6"/>
      <c r="C3079" s="6"/>
      <c r="D3079" s="25"/>
      <c r="E3079" s="25"/>
      <c r="F3079" s="23"/>
      <c r="G3079" s="15"/>
      <c r="H3079" s="15"/>
      <c r="I3079" s="15"/>
      <c r="J3079" s="15"/>
    </row>
    <row r="3080" spans="1:10" s="2" customFormat="1" x14ac:dyDescent="0.25">
      <c r="A3080" s="6"/>
      <c r="C3080" s="6"/>
      <c r="D3080" s="25"/>
      <c r="E3080" s="25"/>
      <c r="F3080" s="23"/>
      <c r="G3080" s="15"/>
      <c r="H3080" s="15"/>
      <c r="I3080" s="15"/>
      <c r="J3080" s="15"/>
    </row>
    <row r="3081" spans="1:10" s="2" customFormat="1" x14ac:dyDescent="0.25">
      <c r="A3081" s="6"/>
      <c r="C3081" s="6"/>
      <c r="D3081" s="25"/>
      <c r="E3081" s="25"/>
      <c r="F3081" s="23"/>
      <c r="G3081" s="15"/>
      <c r="H3081" s="15"/>
      <c r="I3081" s="15"/>
      <c r="J3081" s="15"/>
    </row>
    <row r="3082" spans="1:10" s="2" customFormat="1" x14ac:dyDescent="0.25">
      <c r="A3082" s="6"/>
      <c r="C3082" s="6"/>
      <c r="D3082" s="25"/>
      <c r="E3082" s="25"/>
      <c r="F3082" s="23"/>
      <c r="G3082" s="15"/>
      <c r="H3082" s="15"/>
      <c r="I3082" s="15"/>
      <c r="J3082" s="15"/>
    </row>
    <row r="3083" spans="1:10" s="2" customFormat="1" x14ac:dyDescent="0.25">
      <c r="A3083" s="6"/>
      <c r="C3083" s="6"/>
      <c r="D3083" s="25"/>
      <c r="E3083" s="25"/>
      <c r="F3083" s="23"/>
      <c r="G3083" s="15"/>
      <c r="H3083" s="15"/>
      <c r="I3083" s="15"/>
      <c r="J3083" s="15"/>
    </row>
    <row r="3084" spans="1:10" s="2" customFormat="1" x14ac:dyDescent="0.25">
      <c r="A3084" s="6"/>
      <c r="C3084" s="6"/>
      <c r="D3084" s="25"/>
      <c r="E3084" s="25"/>
      <c r="F3084" s="23"/>
      <c r="G3084" s="15"/>
      <c r="H3084" s="15"/>
      <c r="I3084" s="15"/>
      <c r="J3084" s="15"/>
    </row>
    <row r="3085" spans="1:10" s="2" customFormat="1" x14ac:dyDescent="0.25">
      <c r="A3085" s="6"/>
      <c r="C3085" s="6"/>
      <c r="D3085" s="25"/>
      <c r="E3085" s="25"/>
      <c r="F3085" s="23"/>
      <c r="G3085" s="15"/>
      <c r="H3085" s="15"/>
      <c r="I3085" s="15"/>
      <c r="J3085" s="15"/>
    </row>
    <row r="3086" spans="1:10" s="2" customFormat="1" x14ac:dyDescent="0.25">
      <c r="A3086" s="6"/>
      <c r="C3086" s="6"/>
      <c r="D3086" s="25"/>
      <c r="E3086" s="25"/>
      <c r="F3086" s="23"/>
      <c r="G3086" s="15"/>
      <c r="H3086" s="15"/>
      <c r="I3086" s="15"/>
      <c r="J3086" s="15"/>
    </row>
    <row r="3087" spans="1:10" s="2" customFormat="1" x14ac:dyDescent="0.25">
      <c r="A3087" s="6"/>
      <c r="C3087" s="6"/>
      <c r="D3087" s="25"/>
      <c r="E3087" s="25"/>
      <c r="F3087" s="23"/>
      <c r="G3087" s="15"/>
      <c r="H3087" s="15"/>
      <c r="I3087" s="15"/>
      <c r="J3087" s="15"/>
    </row>
    <row r="3088" spans="1:10" s="2" customFormat="1" x14ac:dyDescent="0.25">
      <c r="A3088" s="6"/>
      <c r="C3088" s="6"/>
      <c r="D3088" s="25"/>
      <c r="E3088" s="25"/>
      <c r="F3088" s="23"/>
      <c r="G3088" s="15"/>
      <c r="H3088" s="15"/>
      <c r="I3088" s="15"/>
      <c r="J3088" s="15"/>
    </row>
    <row r="3089" spans="1:10" s="2" customFormat="1" x14ac:dyDescent="0.25">
      <c r="A3089" s="6"/>
      <c r="C3089" s="6"/>
      <c r="D3089" s="25"/>
      <c r="E3089" s="25"/>
      <c r="F3089" s="23"/>
      <c r="G3089" s="15"/>
      <c r="H3089" s="15"/>
      <c r="I3089" s="15"/>
      <c r="J3089" s="15"/>
    </row>
    <row r="3090" spans="1:10" s="2" customFormat="1" x14ac:dyDescent="0.25">
      <c r="A3090" s="6"/>
      <c r="C3090" s="6"/>
      <c r="D3090" s="25"/>
      <c r="E3090" s="25"/>
      <c r="F3090" s="23"/>
      <c r="G3090" s="15"/>
      <c r="H3090" s="15"/>
      <c r="I3090" s="15"/>
      <c r="J3090" s="15"/>
    </row>
    <row r="3091" spans="1:10" s="2" customFormat="1" x14ac:dyDescent="0.25">
      <c r="A3091" s="6"/>
      <c r="C3091" s="6"/>
      <c r="D3091" s="25"/>
      <c r="E3091" s="25"/>
      <c r="F3091" s="23"/>
      <c r="G3091" s="15"/>
      <c r="H3091" s="15"/>
      <c r="I3091" s="15"/>
      <c r="J3091" s="15"/>
    </row>
    <row r="3092" spans="1:10" s="2" customFormat="1" x14ac:dyDescent="0.25">
      <c r="A3092" s="6"/>
      <c r="C3092" s="6"/>
      <c r="D3092" s="25"/>
      <c r="E3092" s="25"/>
      <c r="F3092" s="23"/>
      <c r="G3092" s="15"/>
      <c r="H3092" s="15"/>
      <c r="I3092" s="15"/>
      <c r="J3092" s="15"/>
    </row>
    <row r="3093" spans="1:10" s="2" customFormat="1" x14ac:dyDescent="0.25">
      <c r="A3093" s="6"/>
      <c r="C3093" s="6"/>
      <c r="D3093" s="25"/>
      <c r="E3093" s="25"/>
      <c r="F3093" s="23"/>
      <c r="G3093" s="15"/>
      <c r="H3093" s="15"/>
      <c r="I3093" s="15"/>
      <c r="J3093" s="15"/>
    </row>
    <row r="3094" spans="1:10" s="2" customFormat="1" x14ac:dyDescent="0.25">
      <c r="A3094" s="6"/>
      <c r="C3094" s="6"/>
      <c r="D3094" s="25"/>
      <c r="E3094" s="25"/>
      <c r="F3094" s="23"/>
      <c r="G3094" s="15"/>
      <c r="H3094" s="15"/>
      <c r="I3094" s="15"/>
      <c r="J3094" s="15"/>
    </row>
    <row r="3095" spans="1:10" s="2" customFormat="1" x14ac:dyDescent="0.25">
      <c r="A3095" s="6"/>
      <c r="C3095" s="6"/>
      <c r="D3095" s="25"/>
      <c r="E3095" s="25"/>
      <c r="F3095" s="23"/>
      <c r="G3095" s="15"/>
      <c r="H3095" s="15"/>
      <c r="I3095" s="15"/>
      <c r="J3095" s="15"/>
    </row>
    <row r="3096" spans="1:10" s="2" customFormat="1" x14ac:dyDescent="0.25">
      <c r="A3096" s="6"/>
      <c r="C3096" s="6"/>
      <c r="D3096" s="25"/>
      <c r="E3096" s="25"/>
      <c r="F3096" s="23"/>
      <c r="G3096" s="15"/>
      <c r="H3096" s="15"/>
      <c r="I3096" s="15"/>
      <c r="J3096" s="15"/>
    </row>
    <row r="3097" spans="1:10" s="2" customFormat="1" x14ac:dyDescent="0.25">
      <c r="A3097" s="6"/>
      <c r="C3097" s="6"/>
      <c r="D3097" s="25"/>
      <c r="E3097" s="25"/>
      <c r="F3097" s="23"/>
      <c r="G3097" s="15"/>
      <c r="H3097" s="15"/>
      <c r="I3097" s="15"/>
      <c r="J3097" s="15"/>
    </row>
    <row r="3098" spans="1:10" s="2" customFormat="1" x14ac:dyDescent="0.25">
      <c r="A3098" s="6"/>
      <c r="C3098" s="6"/>
      <c r="D3098" s="25"/>
      <c r="E3098" s="25"/>
      <c r="F3098" s="23"/>
      <c r="G3098" s="15"/>
      <c r="H3098" s="15"/>
      <c r="I3098" s="15"/>
      <c r="J3098" s="15"/>
    </row>
    <row r="3099" spans="1:10" s="2" customFormat="1" x14ac:dyDescent="0.25">
      <c r="A3099" s="6"/>
      <c r="C3099" s="6"/>
      <c r="D3099" s="25"/>
      <c r="E3099" s="25"/>
      <c r="F3099" s="23"/>
      <c r="G3099" s="15"/>
      <c r="H3099" s="15"/>
      <c r="I3099" s="15"/>
      <c r="J3099" s="15"/>
    </row>
    <row r="3100" spans="1:10" s="2" customFormat="1" x14ac:dyDescent="0.25">
      <c r="A3100" s="6"/>
      <c r="C3100" s="6"/>
      <c r="D3100" s="25"/>
      <c r="E3100" s="25"/>
      <c r="F3100" s="23"/>
      <c r="G3100" s="15"/>
      <c r="H3100" s="15"/>
      <c r="I3100" s="15"/>
      <c r="J3100" s="15"/>
    </row>
    <row r="3101" spans="1:10" s="2" customFormat="1" x14ac:dyDescent="0.25">
      <c r="A3101" s="6"/>
      <c r="C3101" s="6"/>
      <c r="D3101" s="25"/>
      <c r="E3101" s="25"/>
      <c r="F3101" s="23"/>
      <c r="G3101" s="15"/>
      <c r="H3101" s="15"/>
      <c r="I3101" s="15"/>
      <c r="J3101" s="15"/>
    </row>
    <row r="3102" spans="1:10" s="2" customFormat="1" x14ac:dyDescent="0.25">
      <c r="A3102" s="6"/>
      <c r="C3102" s="6"/>
      <c r="D3102" s="25"/>
      <c r="E3102" s="25"/>
      <c r="F3102" s="23"/>
      <c r="G3102" s="15"/>
      <c r="H3102" s="15"/>
      <c r="I3102" s="15"/>
      <c r="J3102" s="15"/>
    </row>
    <row r="3103" spans="1:10" s="2" customFormat="1" x14ac:dyDescent="0.25">
      <c r="A3103" s="6"/>
      <c r="C3103" s="6"/>
      <c r="D3103" s="25"/>
      <c r="E3103" s="25"/>
      <c r="F3103" s="23"/>
      <c r="G3103" s="15"/>
      <c r="H3103" s="15"/>
      <c r="I3103" s="15"/>
      <c r="J3103" s="15"/>
    </row>
    <row r="3104" spans="1:10" s="2" customFormat="1" x14ac:dyDescent="0.25">
      <c r="A3104" s="6"/>
      <c r="C3104" s="6"/>
      <c r="D3104" s="25"/>
      <c r="E3104" s="25"/>
      <c r="F3104" s="23"/>
      <c r="G3104" s="15"/>
      <c r="H3104" s="15"/>
      <c r="I3104" s="15"/>
      <c r="J3104" s="15"/>
    </row>
    <row r="3105" spans="1:10" s="2" customFormat="1" x14ac:dyDescent="0.25">
      <c r="A3105" s="6"/>
      <c r="C3105" s="6"/>
      <c r="D3105" s="25"/>
      <c r="E3105" s="25"/>
      <c r="F3105" s="23"/>
      <c r="G3105" s="15"/>
      <c r="H3105" s="15"/>
      <c r="I3105" s="15"/>
      <c r="J3105" s="15"/>
    </row>
    <row r="3106" spans="1:10" s="2" customFormat="1" x14ac:dyDescent="0.25">
      <c r="A3106" s="6"/>
      <c r="C3106" s="6"/>
      <c r="D3106" s="25"/>
      <c r="E3106" s="25"/>
      <c r="F3106" s="23"/>
      <c r="G3106" s="15"/>
      <c r="H3106" s="15"/>
      <c r="I3106" s="15"/>
      <c r="J3106" s="15"/>
    </row>
    <row r="3107" spans="1:10" s="2" customFormat="1" x14ac:dyDescent="0.25">
      <c r="A3107" s="6"/>
      <c r="C3107" s="6"/>
      <c r="D3107" s="25"/>
      <c r="E3107" s="25"/>
      <c r="F3107" s="23"/>
      <c r="G3107" s="15"/>
      <c r="H3107" s="15"/>
      <c r="I3107" s="15"/>
      <c r="J3107" s="15"/>
    </row>
    <row r="3108" spans="1:10" s="2" customFormat="1" x14ac:dyDescent="0.25">
      <c r="A3108" s="6"/>
      <c r="C3108" s="6"/>
      <c r="D3108" s="25"/>
      <c r="E3108" s="25"/>
      <c r="F3108" s="23"/>
      <c r="G3108" s="15"/>
      <c r="H3108" s="15"/>
      <c r="I3108" s="15"/>
      <c r="J3108" s="15"/>
    </row>
    <row r="3109" spans="1:10" s="2" customFormat="1" x14ac:dyDescent="0.25">
      <c r="A3109" s="6"/>
      <c r="C3109" s="6"/>
      <c r="D3109" s="25"/>
      <c r="E3109" s="25"/>
      <c r="F3109" s="23"/>
      <c r="G3109" s="15"/>
      <c r="H3109" s="15"/>
      <c r="I3109" s="15"/>
      <c r="J3109" s="15"/>
    </row>
    <row r="3110" spans="1:10" s="2" customFormat="1" x14ac:dyDescent="0.25">
      <c r="A3110" s="6"/>
      <c r="C3110" s="6"/>
      <c r="D3110" s="25"/>
      <c r="E3110" s="25"/>
      <c r="F3110" s="23"/>
      <c r="G3110" s="15"/>
      <c r="H3110" s="15"/>
      <c r="I3110" s="15"/>
      <c r="J3110" s="15"/>
    </row>
    <row r="3111" spans="1:10" s="2" customFormat="1" x14ac:dyDescent="0.25">
      <c r="A3111" s="6"/>
      <c r="C3111" s="6"/>
      <c r="D3111" s="25"/>
      <c r="E3111" s="25"/>
      <c r="F3111" s="23"/>
      <c r="G3111" s="15"/>
      <c r="H3111" s="15"/>
      <c r="I3111" s="15"/>
      <c r="J3111" s="15"/>
    </row>
    <row r="3112" spans="1:10" s="2" customFormat="1" x14ac:dyDescent="0.25">
      <c r="A3112" s="6"/>
      <c r="C3112" s="6"/>
      <c r="D3112" s="25"/>
      <c r="E3112" s="25"/>
      <c r="F3112" s="23"/>
      <c r="G3112" s="15"/>
      <c r="H3112" s="15"/>
      <c r="I3112" s="15"/>
      <c r="J3112" s="15"/>
    </row>
    <row r="3113" spans="1:10" s="2" customFormat="1" x14ac:dyDescent="0.25">
      <c r="A3113" s="6"/>
      <c r="C3113" s="6"/>
      <c r="D3113" s="25"/>
      <c r="E3113" s="25"/>
      <c r="F3113" s="23"/>
      <c r="G3113" s="15"/>
      <c r="H3113" s="15"/>
      <c r="I3113" s="15"/>
      <c r="J3113" s="15"/>
    </row>
    <row r="3114" spans="1:10" s="2" customFormat="1" x14ac:dyDescent="0.25">
      <c r="A3114" s="6"/>
      <c r="C3114" s="6"/>
      <c r="D3114" s="25"/>
      <c r="E3114" s="25"/>
      <c r="F3114" s="23"/>
      <c r="G3114" s="15"/>
      <c r="H3114" s="15"/>
      <c r="I3114" s="15"/>
      <c r="J3114" s="15"/>
    </row>
    <row r="3115" spans="1:10" s="2" customFormat="1" x14ac:dyDescent="0.25">
      <c r="A3115" s="6"/>
      <c r="C3115" s="6"/>
      <c r="D3115" s="25"/>
      <c r="E3115" s="25"/>
      <c r="F3115" s="23"/>
      <c r="G3115" s="15"/>
      <c r="H3115" s="15"/>
      <c r="I3115" s="15"/>
      <c r="J3115" s="15"/>
    </row>
    <row r="3116" spans="1:10" s="2" customFormat="1" x14ac:dyDescent="0.25">
      <c r="A3116" s="6"/>
      <c r="C3116" s="6"/>
      <c r="D3116" s="25"/>
      <c r="E3116" s="25"/>
      <c r="F3116" s="23"/>
      <c r="G3116" s="15"/>
      <c r="H3116" s="15"/>
      <c r="I3116" s="15"/>
      <c r="J3116" s="15"/>
    </row>
    <row r="3117" spans="1:10" s="2" customFormat="1" x14ac:dyDescent="0.25">
      <c r="A3117" s="6"/>
      <c r="C3117" s="6"/>
      <c r="D3117" s="25"/>
      <c r="E3117" s="25"/>
      <c r="F3117" s="23"/>
      <c r="G3117" s="15"/>
      <c r="H3117" s="15"/>
      <c r="I3117" s="15"/>
      <c r="J3117" s="15"/>
    </row>
    <row r="3118" spans="1:10" s="2" customFormat="1" x14ac:dyDescent="0.25">
      <c r="A3118" s="6"/>
      <c r="C3118" s="6"/>
      <c r="D3118" s="25"/>
      <c r="E3118" s="25"/>
      <c r="F3118" s="23"/>
      <c r="G3118" s="15"/>
      <c r="H3118" s="15"/>
      <c r="I3118" s="15"/>
      <c r="J3118" s="15"/>
    </row>
    <row r="3119" spans="1:10" s="2" customFormat="1" x14ac:dyDescent="0.25">
      <c r="A3119" s="6"/>
      <c r="C3119" s="6"/>
      <c r="D3119" s="25"/>
      <c r="E3119" s="25"/>
      <c r="F3119" s="23"/>
      <c r="G3119" s="15"/>
      <c r="H3119" s="15"/>
      <c r="I3119" s="15"/>
      <c r="J3119" s="15"/>
    </row>
    <row r="3120" spans="1:10" s="2" customFormat="1" x14ac:dyDescent="0.25">
      <c r="A3120" s="6"/>
      <c r="C3120" s="6"/>
      <c r="D3120" s="25"/>
      <c r="E3120" s="25"/>
      <c r="F3120" s="23"/>
      <c r="G3120" s="15"/>
      <c r="H3120" s="15"/>
      <c r="I3120" s="15"/>
      <c r="J3120" s="15"/>
    </row>
    <row r="3121" spans="1:10" s="2" customFormat="1" x14ac:dyDescent="0.25">
      <c r="A3121" s="6"/>
      <c r="C3121" s="6"/>
      <c r="D3121" s="25"/>
      <c r="E3121" s="25"/>
      <c r="F3121" s="23"/>
      <c r="G3121" s="15"/>
      <c r="H3121" s="15"/>
      <c r="I3121" s="15"/>
      <c r="J3121" s="15"/>
    </row>
    <row r="3122" spans="1:10" s="2" customFormat="1" x14ac:dyDescent="0.25">
      <c r="A3122" s="6"/>
      <c r="C3122" s="6"/>
      <c r="D3122" s="25"/>
      <c r="E3122" s="25"/>
      <c r="F3122" s="23"/>
      <c r="G3122" s="15"/>
      <c r="H3122" s="15"/>
      <c r="I3122" s="15"/>
      <c r="J3122" s="15"/>
    </row>
    <row r="3123" spans="1:10" s="2" customFormat="1" x14ac:dyDescent="0.25">
      <c r="A3123" s="6"/>
      <c r="C3123" s="6"/>
      <c r="D3123" s="25"/>
      <c r="E3123" s="25"/>
      <c r="F3123" s="23"/>
      <c r="G3123" s="15"/>
      <c r="H3123" s="15"/>
      <c r="I3123" s="15"/>
      <c r="J3123" s="15"/>
    </row>
    <row r="3124" spans="1:10" s="2" customFormat="1" x14ac:dyDescent="0.25">
      <c r="A3124" s="6"/>
      <c r="C3124" s="6"/>
      <c r="D3124" s="25"/>
      <c r="E3124" s="25"/>
      <c r="F3124" s="23"/>
      <c r="G3124" s="15"/>
      <c r="H3124" s="15"/>
      <c r="I3124" s="15"/>
      <c r="J3124" s="15"/>
    </row>
    <row r="3125" spans="1:10" s="2" customFormat="1" x14ac:dyDescent="0.25">
      <c r="A3125" s="6"/>
      <c r="C3125" s="6"/>
      <c r="D3125" s="25"/>
      <c r="E3125" s="25"/>
      <c r="F3125" s="23"/>
      <c r="G3125" s="15"/>
      <c r="H3125" s="15"/>
      <c r="I3125" s="15"/>
      <c r="J3125" s="15"/>
    </row>
    <row r="3126" spans="1:10" s="2" customFormat="1" x14ac:dyDescent="0.25">
      <c r="A3126" s="6"/>
      <c r="C3126" s="6"/>
      <c r="D3126" s="25"/>
      <c r="E3126" s="25"/>
      <c r="F3126" s="23"/>
      <c r="G3126" s="15"/>
      <c r="H3126" s="15"/>
      <c r="I3126" s="15"/>
      <c r="J3126" s="15"/>
    </row>
    <row r="3127" spans="1:10" s="2" customFormat="1" x14ac:dyDescent="0.25">
      <c r="A3127" s="6"/>
      <c r="C3127" s="6"/>
      <c r="D3127" s="25"/>
      <c r="E3127" s="25"/>
      <c r="F3127" s="23"/>
      <c r="G3127" s="15"/>
      <c r="H3127" s="15"/>
      <c r="I3127" s="15"/>
      <c r="J3127" s="15"/>
    </row>
    <row r="3128" spans="1:10" s="2" customFormat="1" x14ac:dyDescent="0.25">
      <c r="A3128" s="6"/>
      <c r="C3128" s="6"/>
      <c r="D3128" s="25"/>
      <c r="E3128" s="25"/>
      <c r="F3128" s="23"/>
      <c r="G3128" s="15"/>
      <c r="H3128" s="15"/>
      <c r="I3128" s="15"/>
      <c r="J3128" s="15"/>
    </row>
    <row r="3129" spans="1:10" s="2" customFormat="1" x14ac:dyDescent="0.25">
      <c r="A3129" s="6"/>
      <c r="C3129" s="6"/>
      <c r="D3129" s="25"/>
      <c r="E3129" s="25"/>
      <c r="F3129" s="23"/>
      <c r="G3129" s="15"/>
      <c r="H3129" s="15"/>
      <c r="I3129" s="15"/>
      <c r="J3129" s="15"/>
    </row>
    <row r="3130" spans="1:10" s="2" customFormat="1" x14ac:dyDescent="0.25">
      <c r="A3130" s="6"/>
      <c r="C3130" s="6"/>
      <c r="D3130" s="25"/>
      <c r="E3130" s="25"/>
      <c r="F3130" s="23"/>
      <c r="G3130" s="15"/>
      <c r="H3130" s="15"/>
      <c r="I3130" s="15"/>
      <c r="J3130" s="15"/>
    </row>
    <row r="3131" spans="1:10" s="2" customFormat="1" x14ac:dyDescent="0.25">
      <c r="A3131" s="6"/>
      <c r="C3131" s="6"/>
      <c r="D3131" s="25"/>
      <c r="E3131" s="25"/>
      <c r="F3131" s="23"/>
      <c r="G3131" s="15"/>
      <c r="H3131" s="15"/>
      <c r="I3131" s="15"/>
      <c r="J3131" s="15"/>
    </row>
    <row r="3132" spans="1:10" s="2" customFormat="1" x14ac:dyDescent="0.25">
      <c r="A3132" s="6"/>
      <c r="C3132" s="6"/>
      <c r="D3132" s="25"/>
      <c r="E3132" s="25"/>
      <c r="F3132" s="23"/>
      <c r="G3132" s="15"/>
      <c r="H3132" s="15"/>
      <c r="I3132" s="15"/>
      <c r="J3132" s="15"/>
    </row>
    <row r="3133" spans="1:10" s="2" customFormat="1" x14ac:dyDescent="0.25">
      <c r="A3133" s="6"/>
      <c r="C3133" s="6"/>
      <c r="D3133" s="25"/>
      <c r="E3133" s="25"/>
      <c r="F3133" s="23"/>
      <c r="G3133" s="15"/>
      <c r="H3133" s="15"/>
      <c r="I3133" s="15"/>
      <c r="J3133" s="15"/>
    </row>
    <row r="3134" spans="1:10" s="2" customFormat="1" x14ac:dyDescent="0.25">
      <c r="A3134" s="6"/>
      <c r="C3134" s="6"/>
      <c r="D3134" s="25"/>
      <c r="E3134" s="25"/>
      <c r="F3134" s="23"/>
      <c r="G3134" s="15"/>
      <c r="H3134" s="15"/>
      <c r="I3134" s="15"/>
      <c r="J3134" s="15"/>
    </row>
    <row r="3135" spans="1:10" s="2" customFormat="1" x14ac:dyDescent="0.25">
      <c r="A3135" s="6"/>
      <c r="C3135" s="6"/>
      <c r="D3135" s="25"/>
      <c r="E3135" s="25"/>
      <c r="F3135" s="23"/>
      <c r="G3135" s="15"/>
      <c r="H3135" s="15"/>
      <c r="I3135" s="15"/>
      <c r="J3135" s="15"/>
    </row>
    <row r="3136" spans="1:10" s="2" customFormat="1" x14ac:dyDescent="0.25">
      <c r="A3136" s="6"/>
      <c r="C3136" s="6"/>
      <c r="D3136" s="25"/>
      <c r="E3136" s="25"/>
      <c r="F3136" s="23"/>
      <c r="G3136" s="15"/>
      <c r="H3136" s="15"/>
      <c r="I3136" s="15"/>
      <c r="J3136" s="15"/>
    </row>
    <row r="3137" spans="1:10" s="2" customFormat="1" x14ac:dyDescent="0.25">
      <c r="A3137" s="6"/>
      <c r="C3137" s="6"/>
      <c r="D3137" s="25"/>
      <c r="E3137" s="25"/>
      <c r="F3137" s="23"/>
      <c r="G3137" s="15"/>
      <c r="H3137" s="15"/>
      <c r="I3137" s="15"/>
      <c r="J3137" s="15"/>
    </row>
    <row r="3138" spans="1:10" s="2" customFormat="1" x14ac:dyDescent="0.25">
      <c r="A3138" s="6"/>
      <c r="C3138" s="6"/>
      <c r="D3138" s="25"/>
      <c r="E3138" s="25"/>
      <c r="F3138" s="23"/>
      <c r="G3138" s="15"/>
      <c r="H3138" s="15"/>
      <c r="I3138" s="15"/>
      <c r="J3138" s="15"/>
    </row>
    <row r="3139" spans="1:10" s="2" customFormat="1" x14ac:dyDescent="0.25">
      <c r="A3139" s="6"/>
      <c r="C3139" s="6"/>
      <c r="D3139" s="25"/>
      <c r="E3139" s="25"/>
      <c r="F3139" s="23"/>
      <c r="G3139" s="15"/>
      <c r="H3139" s="15"/>
      <c r="I3139" s="15"/>
      <c r="J3139" s="15"/>
    </row>
    <row r="3140" spans="1:10" s="2" customFormat="1" x14ac:dyDescent="0.25">
      <c r="A3140" s="6"/>
      <c r="C3140" s="6"/>
      <c r="D3140" s="25"/>
      <c r="E3140" s="25"/>
      <c r="F3140" s="23"/>
      <c r="G3140" s="15"/>
      <c r="H3140" s="15"/>
      <c r="I3140" s="15"/>
      <c r="J3140" s="15"/>
    </row>
    <row r="3141" spans="1:10" s="2" customFormat="1" x14ac:dyDescent="0.25">
      <c r="A3141" s="6"/>
      <c r="C3141" s="6"/>
      <c r="D3141" s="25"/>
      <c r="E3141" s="25"/>
      <c r="F3141" s="23"/>
      <c r="G3141" s="15"/>
      <c r="H3141" s="15"/>
      <c r="I3141" s="15"/>
      <c r="J3141" s="15"/>
    </row>
    <row r="3142" spans="1:10" s="2" customFormat="1" x14ac:dyDescent="0.25">
      <c r="A3142" s="6"/>
      <c r="C3142" s="6"/>
      <c r="D3142" s="25"/>
      <c r="E3142" s="25"/>
      <c r="F3142" s="23"/>
      <c r="G3142" s="15"/>
      <c r="H3142" s="15"/>
      <c r="I3142" s="15"/>
      <c r="J3142" s="15"/>
    </row>
    <row r="3143" spans="1:10" s="2" customFormat="1" x14ac:dyDescent="0.25">
      <c r="A3143" s="6"/>
      <c r="C3143" s="6"/>
      <c r="D3143" s="25"/>
      <c r="E3143" s="25"/>
      <c r="F3143" s="23"/>
      <c r="G3143" s="15"/>
      <c r="H3143" s="15"/>
      <c r="I3143" s="15"/>
      <c r="J3143" s="15"/>
    </row>
    <row r="3144" spans="1:10" s="2" customFormat="1" x14ac:dyDescent="0.25">
      <c r="A3144" s="6"/>
      <c r="C3144" s="6"/>
      <c r="D3144" s="25"/>
      <c r="E3144" s="25"/>
      <c r="F3144" s="23"/>
      <c r="G3144" s="15"/>
      <c r="H3144" s="15"/>
      <c r="I3144" s="15"/>
      <c r="J3144" s="15"/>
    </row>
    <row r="3145" spans="1:10" s="2" customFormat="1" x14ac:dyDescent="0.25">
      <c r="A3145" s="6"/>
      <c r="C3145" s="6"/>
      <c r="D3145" s="25"/>
      <c r="E3145" s="25"/>
      <c r="F3145" s="23"/>
      <c r="G3145" s="15"/>
      <c r="H3145" s="15"/>
      <c r="I3145" s="15"/>
      <c r="J3145" s="15"/>
    </row>
    <row r="3146" spans="1:10" s="2" customFormat="1" x14ac:dyDescent="0.25">
      <c r="A3146" s="6"/>
      <c r="C3146" s="6"/>
      <c r="D3146" s="25"/>
      <c r="E3146" s="25"/>
      <c r="F3146" s="23"/>
      <c r="G3146" s="15"/>
      <c r="H3146" s="15"/>
      <c r="I3146" s="15"/>
      <c r="J3146" s="15"/>
    </row>
    <row r="3147" spans="1:10" s="2" customFormat="1" x14ac:dyDescent="0.25">
      <c r="A3147" s="6"/>
      <c r="C3147" s="6"/>
      <c r="D3147" s="25"/>
      <c r="E3147" s="25"/>
      <c r="F3147" s="23"/>
      <c r="G3147" s="15"/>
      <c r="H3147" s="15"/>
      <c r="I3147" s="15"/>
      <c r="J3147" s="15"/>
    </row>
    <row r="3148" spans="1:10" s="2" customFormat="1" x14ac:dyDescent="0.25">
      <c r="A3148" s="6"/>
      <c r="C3148" s="6"/>
      <c r="D3148" s="25"/>
      <c r="E3148" s="25"/>
      <c r="F3148" s="23"/>
      <c r="G3148" s="15"/>
      <c r="H3148" s="15"/>
      <c r="I3148" s="15"/>
      <c r="J3148" s="15"/>
    </row>
    <row r="3149" spans="1:10" s="2" customFormat="1" x14ac:dyDescent="0.25">
      <c r="A3149" s="6"/>
      <c r="C3149" s="6"/>
      <c r="D3149" s="25"/>
      <c r="E3149" s="25"/>
      <c r="F3149" s="23"/>
      <c r="G3149" s="15"/>
      <c r="H3149" s="15"/>
      <c r="I3149" s="15"/>
      <c r="J3149" s="15"/>
    </row>
    <row r="3150" spans="1:10" s="2" customFormat="1" x14ac:dyDescent="0.25">
      <c r="A3150" s="6"/>
      <c r="C3150" s="6"/>
      <c r="D3150" s="25"/>
      <c r="E3150" s="25"/>
      <c r="F3150" s="23"/>
      <c r="G3150" s="15"/>
      <c r="H3150" s="15"/>
      <c r="I3150" s="15"/>
      <c r="J3150" s="15"/>
    </row>
    <row r="3151" spans="1:10" s="2" customFormat="1" x14ac:dyDescent="0.25">
      <c r="A3151" s="6"/>
      <c r="C3151" s="6"/>
      <c r="D3151" s="25"/>
      <c r="E3151" s="25"/>
      <c r="F3151" s="23"/>
      <c r="G3151" s="15"/>
      <c r="H3151" s="15"/>
      <c r="I3151" s="15"/>
      <c r="J3151" s="15"/>
    </row>
    <row r="3152" spans="1:10" s="2" customFormat="1" x14ac:dyDescent="0.25">
      <c r="A3152" s="6"/>
      <c r="C3152" s="6"/>
      <c r="D3152" s="25"/>
      <c r="E3152" s="25"/>
      <c r="F3152" s="23"/>
      <c r="G3152" s="15"/>
      <c r="H3152" s="15"/>
      <c r="I3152" s="15"/>
      <c r="J3152" s="15"/>
    </row>
    <row r="3153" spans="1:10" s="2" customFormat="1" x14ac:dyDescent="0.25">
      <c r="A3153" s="6"/>
      <c r="C3153" s="6"/>
      <c r="D3153" s="25"/>
      <c r="E3153" s="25"/>
      <c r="F3153" s="23"/>
      <c r="G3153" s="15"/>
      <c r="H3153" s="15"/>
      <c r="I3153" s="15"/>
      <c r="J3153" s="15"/>
    </row>
    <row r="3154" spans="1:10" s="2" customFormat="1" x14ac:dyDescent="0.25">
      <c r="A3154" s="6"/>
      <c r="C3154" s="6"/>
      <c r="D3154" s="25"/>
      <c r="E3154" s="25"/>
      <c r="F3154" s="23"/>
      <c r="G3154" s="15"/>
      <c r="H3154" s="15"/>
      <c r="I3154" s="15"/>
      <c r="J3154" s="15"/>
    </row>
    <row r="3155" spans="1:10" s="2" customFormat="1" x14ac:dyDescent="0.25">
      <c r="A3155" s="6"/>
      <c r="C3155" s="6"/>
      <c r="D3155" s="25"/>
      <c r="E3155" s="25"/>
      <c r="F3155" s="23"/>
      <c r="G3155" s="15"/>
      <c r="H3155" s="15"/>
      <c r="I3155" s="15"/>
      <c r="J3155" s="15"/>
    </row>
    <row r="3156" spans="1:10" s="2" customFormat="1" x14ac:dyDescent="0.25">
      <c r="A3156" s="6"/>
      <c r="C3156" s="6"/>
      <c r="D3156" s="25"/>
      <c r="E3156" s="25"/>
      <c r="F3156" s="23"/>
      <c r="G3156" s="15"/>
      <c r="H3156" s="15"/>
      <c r="I3156" s="15"/>
      <c r="J3156" s="15"/>
    </row>
    <row r="3157" spans="1:10" s="2" customFormat="1" x14ac:dyDescent="0.25">
      <c r="A3157" s="6"/>
      <c r="C3157" s="6"/>
      <c r="D3157" s="25"/>
      <c r="E3157" s="25"/>
      <c r="F3157" s="23"/>
      <c r="G3157" s="15"/>
      <c r="H3157" s="15"/>
      <c r="I3157" s="15"/>
      <c r="J3157" s="15"/>
    </row>
    <row r="3158" spans="1:10" s="2" customFormat="1" x14ac:dyDescent="0.25">
      <c r="A3158" s="6"/>
      <c r="C3158" s="6"/>
      <c r="D3158" s="25"/>
      <c r="E3158" s="25"/>
      <c r="F3158" s="23"/>
      <c r="G3158" s="15"/>
      <c r="H3158" s="15"/>
      <c r="I3158" s="15"/>
      <c r="J3158" s="15"/>
    </row>
    <row r="3159" spans="1:10" s="2" customFormat="1" x14ac:dyDescent="0.25">
      <c r="A3159" s="6"/>
      <c r="C3159" s="6"/>
      <c r="D3159" s="25"/>
      <c r="E3159" s="25"/>
      <c r="F3159" s="23"/>
      <c r="G3159" s="15"/>
      <c r="H3159" s="15"/>
      <c r="I3159" s="15"/>
      <c r="J3159" s="15"/>
    </row>
    <row r="3160" spans="1:10" s="2" customFormat="1" x14ac:dyDescent="0.25">
      <c r="A3160" s="6"/>
      <c r="C3160" s="6"/>
      <c r="D3160" s="25"/>
      <c r="E3160" s="25"/>
      <c r="F3160" s="23"/>
      <c r="G3160" s="15"/>
      <c r="H3160" s="15"/>
      <c r="I3160" s="15"/>
      <c r="J3160" s="15"/>
    </row>
    <row r="3161" spans="1:10" s="2" customFormat="1" x14ac:dyDescent="0.25">
      <c r="A3161" s="6"/>
      <c r="C3161" s="6"/>
      <c r="D3161" s="25"/>
      <c r="E3161" s="25"/>
      <c r="F3161" s="23"/>
      <c r="G3161" s="15"/>
      <c r="H3161" s="15"/>
      <c r="I3161" s="15"/>
      <c r="J3161" s="15"/>
    </row>
    <row r="3162" spans="1:10" s="2" customFormat="1" x14ac:dyDescent="0.25">
      <c r="A3162" s="6"/>
      <c r="C3162" s="6"/>
      <c r="D3162" s="25"/>
      <c r="E3162" s="25"/>
      <c r="F3162" s="23"/>
      <c r="G3162" s="15"/>
      <c r="H3162" s="15"/>
      <c r="I3162" s="15"/>
      <c r="J3162" s="15"/>
    </row>
    <row r="3163" spans="1:10" s="2" customFormat="1" x14ac:dyDescent="0.25">
      <c r="A3163" s="6"/>
      <c r="C3163" s="6"/>
      <c r="D3163" s="25"/>
      <c r="E3163" s="25"/>
      <c r="F3163" s="23"/>
      <c r="G3163" s="15"/>
      <c r="H3163" s="15"/>
      <c r="I3163" s="15"/>
      <c r="J3163" s="15"/>
    </row>
    <row r="3164" spans="1:10" s="2" customFormat="1" x14ac:dyDescent="0.25">
      <c r="A3164" s="6"/>
      <c r="C3164" s="6"/>
      <c r="D3164" s="25"/>
      <c r="E3164" s="25"/>
      <c r="F3164" s="23"/>
      <c r="G3164" s="15"/>
      <c r="H3164" s="15"/>
      <c r="I3164" s="15"/>
      <c r="J3164" s="15"/>
    </row>
    <row r="3165" spans="1:10" s="2" customFormat="1" x14ac:dyDescent="0.25">
      <c r="A3165" s="6"/>
      <c r="C3165" s="6"/>
      <c r="D3165" s="25"/>
      <c r="E3165" s="25"/>
      <c r="F3165" s="23"/>
      <c r="G3165" s="15"/>
      <c r="H3165" s="15"/>
      <c r="I3165" s="15"/>
      <c r="J3165" s="15"/>
    </row>
    <row r="3166" spans="1:10" s="2" customFormat="1" x14ac:dyDescent="0.25">
      <c r="A3166" s="6"/>
      <c r="C3166" s="6"/>
      <c r="D3166" s="25"/>
      <c r="E3166" s="25"/>
      <c r="F3166" s="23"/>
      <c r="G3166" s="15"/>
      <c r="H3166" s="15"/>
      <c r="I3166" s="15"/>
      <c r="J3166" s="15"/>
    </row>
    <row r="3167" spans="1:10" s="2" customFormat="1" x14ac:dyDescent="0.25">
      <c r="A3167" s="6"/>
      <c r="C3167" s="6"/>
      <c r="D3167" s="25"/>
      <c r="E3167" s="25"/>
      <c r="F3167" s="23"/>
      <c r="G3167" s="15"/>
      <c r="H3167" s="15"/>
      <c r="I3167" s="15"/>
      <c r="J3167" s="15"/>
    </row>
    <row r="3168" spans="1:10" s="2" customFormat="1" x14ac:dyDescent="0.25">
      <c r="A3168" s="6"/>
      <c r="C3168" s="6"/>
      <c r="D3168" s="25"/>
      <c r="E3168" s="25"/>
      <c r="F3168" s="23"/>
      <c r="G3168" s="15"/>
      <c r="H3168" s="15"/>
      <c r="I3168" s="15"/>
      <c r="J3168" s="15"/>
    </row>
    <row r="3169" spans="1:10" s="2" customFormat="1" x14ac:dyDescent="0.25">
      <c r="A3169" s="6"/>
      <c r="C3169" s="6"/>
      <c r="D3169" s="25"/>
      <c r="E3169" s="25"/>
      <c r="F3169" s="23"/>
      <c r="G3169" s="15"/>
      <c r="H3169" s="15"/>
      <c r="I3169" s="15"/>
      <c r="J3169" s="15"/>
    </row>
    <row r="3170" spans="1:10" s="2" customFormat="1" x14ac:dyDescent="0.25">
      <c r="A3170" s="6"/>
      <c r="C3170" s="6"/>
      <c r="D3170" s="25"/>
      <c r="E3170" s="25"/>
      <c r="F3170" s="23"/>
      <c r="G3170" s="15"/>
      <c r="H3170" s="15"/>
      <c r="I3170" s="15"/>
      <c r="J3170" s="15"/>
    </row>
    <row r="3171" spans="1:10" s="2" customFormat="1" x14ac:dyDescent="0.25">
      <c r="A3171" s="6"/>
      <c r="C3171" s="6"/>
      <c r="D3171" s="25"/>
      <c r="E3171" s="25"/>
      <c r="F3171" s="23"/>
      <c r="G3171" s="15"/>
      <c r="H3171" s="15"/>
      <c r="I3171" s="15"/>
      <c r="J3171" s="15"/>
    </row>
    <row r="3172" spans="1:10" s="2" customFormat="1" x14ac:dyDescent="0.25">
      <c r="A3172" s="6"/>
      <c r="C3172" s="6"/>
      <c r="D3172" s="25"/>
      <c r="E3172" s="25"/>
      <c r="F3172" s="23"/>
      <c r="G3172" s="15"/>
      <c r="H3172" s="15"/>
      <c r="I3172" s="15"/>
      <c r="J3172" s="15"/>
    </row>
    <row r="3173" spans="1:10" s="2" customFormat="1" x14ac:dyDescent="0.25">
      <c r="A3173" s="6"/>
      <c r="C3173" s="6"/>
      <c r="D3173" s="25"/>
      <c r="E3173" s="25"/>
      <c r="F3173" s="23"/>
      <c r="G3173" s="15"/>
      <c r="H3173" s="15"/>
      <c r="I3173" s="15"/>
      <c r="J3173" s="15"/>
    </row>
    <row r="3174" spans="1:10" s="2" customFormat="1" x14ac:dyDescent="0.25">
      <c r="A3174" s="6"/>
      <c r="C3174" s="6"/>
      <c r="D3174" s="25"/>
      <c r="E3174" s="25"/>
      <c r="F3174" s="23"/>
      <c r="G3174" s="15"/>
      <c r="H3174" s="15"/>
      <c r="I3174" s="15"/>
      <c r="J3174" s="15"/>
    </row>
    <row r="3175" spans="1:10" s="2" customFormat="1" x14ac:dyDescent="0.25">
      <c r="A3175" s="6"/>
      <c r="C3175" s="6"/>
      <c r="D3175" s="25"/>
      <c r="E3175" s="25"/>
      <c r="F3175" s="23"/>
      <c r="G3175" s="15"/>
      <c r="H3175" s="15"/>
      <c r="I3175" s="15"/>
      <c r="J3175" s="15"/>
    </row>
    <row r="3176" spans="1:10" s="2" customFormat="1" x14ac:dyDescent="0.25">
      <c r="A3176" s="6"/>
      <c r="C3176" s="6"/>
      <c r="D3176" s="25"/>
      <c r="E3176" s="25"/>
      <c r="F3176" s="23"/>
      <c r="G3176" s="15"/>
      <c r="H3176" s="15"/>
      <c r="I3176" s="15"/>
      <c r="J3176" s="15"/>
    </row>
    <row r="3177" spans="1:10" s="2" customFormat="1" x14ac:dyDescent="0.25">
      <c r="A3177" s="6"/>
      <c r="C3177" s="6"/>
      <c r="D3177" s="25"/>
      <c r="E3177" s="25"/>
      <c r="F3177" s="23"/>
      <c r="G3177" s="15"/>
      <c r="H3177" s="15"/>
      <c r="I3177" s="15"/>
      <c r="J3177" s="15"/>
    </row>
    <row r="3178" spans="1:10" s="2" customFormat="1" x14ac:dyDescent="0.25">
      <c r="A3178" s="6"/>
      <c r="C3178" s="6"/>
      <c r="D3178" s="25"/>
      <c r="E3178" s="25"/>
      <c r="F3178" s="23"/>
      <c r="G3178" s="15"/>
      <c r="H3178" s="15"/>
      <c r="I3178" s="15"/>
      <c r="J3178" s="15"/>
    </row>
    <row r="3179" spans="1:10" s="2" customFormat="1" x14ac:dyDescent="0.25">
      <c r="A3179" s="6"/>
      <c r="C3179" s="6"/>
      <c r="D3179" s="25"/>
      <c r="E3179" s="25"/>
      <c r="F3179" s="23"/>
      <c r="G3179" s="15"/>
      <c r="H3179" s="15"/>
      <c r="I3179" s="15"/>
      <c r="J3179" s="15"/>
    </row>
    <row r="3180" spans="1:10" s="2" customFormat="1" x14ac:dyDescent="0.25">
      <c r="A3180" s="6"/>
      <c r="C3180" s="6"/>
      <c r="D3180" s="25"/>
      <c r="E3180" s="25"/>
      <c r="F3180" s="23"/>
      <c r="G3180" s="15"/>
      <c r="H3180" s="15"/>
      <c r="I3180" s="15"/>
      <c r="J3180" s="15"/>
    </row>
    <row r="3181" spans="1:10" s="2" customFormat="1" x14ac:dyDescent="0.25">
      <c r="A3181" s="6"/>
      <c r="C3181" s="6"/>
      <c r="D3181" s="25"/>
      <c r="E3181" s="25"/>
      <c r="F3181" s="23"/>
      <c r="G3181" s="15"/>
      <c r="H3181" s="15"/>
      <c r="I3181" s="15"/>
      <c r="J3181" s="15"/>
    </row>
    <row r="3182" spans="1:10" s="2" customFormat="1" x14ac:dyDescent="0.25">
      <c r="A3182" s="6"/>
      <c r="C3182" s="6"/>
      <c r="D3182" s="25"/>
      <c r="E3182" s="25"/>
      <c r="F3182" s="23"/>
      <c r="G3182" s="15"/>
      <c r="H3182" s="15"/>
      <c r="I3182" s="15"/>
      <c r="J3182" s="15"/>
    </row>
    <row r="3183" spans="1:10" s="2" customFormat="1" x14ac:dyDescent="0.25">
      <c r="A3183" s="6"/>
      <c r="C3183" s="6"/>
      <c r="D3183" s="25"/>
      <c r="E3183" s="25"/>
      <c r="F3183" s="23"/>
      <c r="G3183" s="15"/>
      <c r="H3183" s="15"/>
      <c r="I3183" s="15"/>
      <c r="J3183" s="15"/>
    </row>
    <row r="3184" spans="1:10" s="2" customFormat="1" x14ac:dyDescent="0.25">
      <c r="A3184" s="6"/>
      <c r="C3184" s="6"/>
      <c r="D3184" s="25"/>
      <c r="E3184" s="25"/>
      <c r="F3184" s="23"/>
      <c r="G3184" s="15"/>
      <c r="H3184" s="15"/>
      <c r="I3184" s="15"/>
      <c r="J3184" s="15"/>
    </row>
    <row r="3185" spans="1:10" s="2" customFormat="1" x14ac:dyDescent="0.25">
      <c r="A3185" s="6"/>
      <c r="C3185" s="6"/>
      <c r="D3185" s="25"/>
      <c r="E3185" s="25"/>
      <c r="F3185" s="23"/>
      <c r="G3185" s="15"/>
      <c r="H3185" s="15"/>
      <c r="I3185" s="15"/>
      <c r="J3185" s="15"/>
    </row>
    <row r="3186" spans="1:10" s="2" customFormat="1" x14ac:dyDescent="0.25">
      <c r="A3186" s="6"/>
      <c r="C3186" s="6"/>
      <c r="D3186" s="25"/>
      <c r="E3186" s="25"/>
      <c r="F3186" s="23"/>
      <c r="G3186" s="15"/>
      <c r="H3186" s="15"/>
      <c r="I3186" s="15"/>
      <c r="J3186" s="15"/>
    </row>
    <row r="3187" spans="1:10" s="2" customFormat="1" x14ac:dyDescent="0.25">
      <c r="A3187" s="6"/>
      <c r="C3187" s="6"/>
      <c r="D3187" s="25"/>
      <c r="E3187" s="25"/>
      <c r="F3187" s="23"/>
      <c r="G3187" s="15"/>
      <c r="H3187" s="15"/>
      <c r="I3187" s="15"/>
      <c r="J3187" s="15"/>
    </row>
    <row r="3188" spans="1:10" s="2" customFormat="1" x14ac:dyDescent="0.25">
      <c r="A3188" s="6"/>
      <c r="C3188" s="6"/>
      <c r="D3188" s="25"/>
      <c r="E3188" s="25"/>
      <c r="F3188" s="23"/>
      <c r="G3188" s="15"/>
      <c r="H3188" s="15"/>
      <c r="I3188" s="15"/>
      <c r="J3188" s="15"/>
    </row>
    <row r="3189" spans="1:10" s="2" customFormat="1" x14ac:dyDescent="0.25">
      <c r="A3189" s="6"/>
      <c r="C3189" s="6"/>
      <c r="D3189" s="25"/>
      <c r="E3189" s="25"/>
      <c r="F3189" s="23"/>
      <c r="G3189" s="15"/>
      <c r="H3189" s="15"/>
      <c r="I3189" s="15"/>
      <c r="J3189" s="15"/>
    </row>
    <row r="3190" spans="1:10" s="2" customFormat="1" x14ac:dyDescent="0.25">
      <c r="A3190" s="6"/>
      <c r="C3190" s="6"/>
      <c r="D3190" s="25"/>
      <c r="E3190" s="25"/>
      <c r="F3190" s="23"/>
      <c r="G3190" s="15"/>
      <c r="H3190" s="15"/>
      <c r="I3190" s="15"/>
      <c r="J3190" s="15"/>
    </row>
    <row r="3191" spans="1:10" s="2" customFormat="1" x14ac:dyDescent="0.25">
      <c r="A3191" s="6"/>
      <c r="C3191" s="6"/>
      <c r="D3191" s="25"/>
      <c r="E3191" s="25"/>
      <c r="F3191" s="23"/>
      <c r="G3191" s="15"/>
      <c r="H3191" s="15"/>
      <c r="I3191" s="15"/>
      <c r="J3191" s="15"/>
    </row>
    <row r="3192" spans="1:10" s="2" customFormat="1" x14ac:dyDescent="0.25">
      <c r="A3192" s="6"/>
      <c r="C3192" s="6"/>
      <c r="D3192" s="25"/>
      <c r="E3192" s="25"/>
      <c r="F3192" s="23"/>
      <c r="G3192" s="15"/>
      <c r="H3192" s="15"/>
      <c r="I3192" s="15"/>
      <c r="J3192" s="15"/>
    </row>
    <row r="3193" spans="1:10" s="2" customFormat="1" x14ac:dyDescent="0.25">
      <c r="A3193" s="6"/>
      <c r="C3193" s="6"/>
      <c r="D3193" s="25"/>
      <c r="E3193" s="25"/>
      <c r="F3193" s="23"/>
      <c r="G3193" s="15"/>
      <c r="H3193" s="15"/>
      <c r="I3193" s="15"/>
      <c r="J3193" s="15"/>
    </row>
    <row r="3194" spans="1:10" s="2" customFormat="1" x14ac:dyDescent="0.25">
      <c r="A3194" s="6"/>
      <c r="C3194" s="6"/>
      <c r="D3194" s="25"/>
      <c r="E3194" s="25"/>
      <c r="F3194" s="23"/>
      <c r="G3194" s="15"/>
      <c r="H3194" s="15"/>
      <c r="I3194" s="15"/>
      <c r="J3194" s="15"/>
    </row>
    <row r="3195" spans="1:10" s="2" customFormat="1" x14ac:dyDescent="0.25">
      <c r="A3195" s="6"/>
      <c r="C3195" s="6"/>
      <c r="D3195" s="25"/>
      <c r="E3195" s="25"/>
      <c r="F3195" s="23"/>
      <c r="G3195" s="15"/>
      <c r="H3195" s="15"/>
      <c r="I3195" s="15"/>
      <c r="J3195" s="15"/>
    </row>
    <row r="3196" spans="1:10" s="2" customFormat="1" x14ac:dyDescent="0.25">
      <c r="A3196" s="6"/>
      <c r="C3196" s="6"/>
      <c r="D3196" s="25"/>
      <c r="E3196" s="25"/>
      <c r="F3196" s="23"/>
      <c r="G3196" s="15"/>
      <c r="H3196" s="15"/>
      <c r="I3196" s="15"/>
      <c r="J3196" s="15"/>
    </row>
    <row r="3197" spans="1:10" s="2" customFormat="1" x14ac:dyDescent="0.25">
      <c r="A3197" s="6"/>
      <c r="C3197" s="6"/>
      <c r="D3197" s="25"/>
      <c r="E3197" s="25"/>
      <c r="F3197" s="23"/>
      <c r="G3197" s="15"/>
      <c r="H3197" s="15"/>
      <c r="I3197" s="15"/>
      <c r="J3197" s="15"/>
    </row>
    <row r="3198" spans="1:10" s="2" customFormat="1" x14ac:dyDescent="0.25">
      <c r="A3198" s="6"/>
      <c r="C3198" s="6"/>
      <c r="D3198" s="25"/>
      <c r="E3198" s="25"/>
      <c r="F3198" s="23"/>
      <c r="G3198" s="15"/>
      <c r="H3198" s="15"/>
      <c r="I3198" s="15"/>
      <c r="J3198" s="15"/>
    </row>
    <row r="3199" spans="1:10" s="2" customFormat="1" x14ac:dyDescent="0.25">
      <c r="A3199" s="6"/>
      <c r="C3199" s="6"/>
      <c r="D3199" s="25"/>
      <c r="E3199" s="25"/>
      <c r="F3199" s="23"/>
      <c r="G3199" s="15"/>
      <c r="H3199" s="15"/>
      <c r="I3199" s="15"/>
      <c r="J3199" s="15"/>
    </row>
    <row r="3200" spans="1:10" s="2" customFormat="1" x14ac:dyDescent="0.25">
      <c r="A3200" s="6"/>
      <c r="C3200" s="6"/>
      <c r="D3200" s="25"/>
      <c r="E3200" s="25"/>
      <c r="F3200" s="23"/>
      <c r="G3200" s="15"/>
      <c r="H3200" s="15"/>
      <c r="I3200" s="15"/>
      <c r="J3200" s="15"/>
    </row>
    <row r="3201" spans="1:10" s="2" customFormat="1" x14ac:dyDescent="0.25">
      <c r="A3201" s="6"/>
      <c r="C3201" s="6"/>
      <c r="D3201" s="25"/>
      <c r="E3201" s="25"/>
      <c r="F3201" s="23"/>
      <c r="G3201" s="15"/>
      <c r="H3201" s="15"/>
      <c r="I3201" s="15"/>
      <c r="J3201" s="15"/>
    </row>
    <row r="3202" spans="1:10" s="2" customFormat="1" x14ac:dyDescent="0.25">
      <c r="A3202" s="6"/>
      <c r="C3202" s="6"/>
      <c r="D3202" s="25"/>
      <c r="E3202" s="25"/>
      <c r="F3202" s="23"/>
      <c r="G3202" s="15"/>
      <c r="H3202" s="15"/>
      <c r="I3202" s="15"/>
      <c r="J3202" s="15"/>
    </row>
    <row r="3203" spans="1:10" s="2" customFormat="1" x14ac:dyDescent="0.25">
      <c r="A3203" s="6"/>
      <c r="C3203" s="6"/>
      <c r="D3203" s="25"/>
      <c r="E3203" s="25"/>
      <c r="F3203" s="23"/>
      <c r="G3203" s="15"/>
      <c r="H3203" s="15"/>
      <c r="I3203" s="15"/>
      <c r="J3203" s="15"/>
    </row>
    <row r="3204" spans="1:10" s="2" customFormat="1" x14ac:dyDescent="0.25">
      <c r="A3204" s="6"/>
      <c r="C3204" s="6"/>
      <c r="D3204" s="25"/>
      <c r="E3204" s="25"/>
      <c r="F3204" s="23"/>
      <c r="G3204" s="15"/>
      <c r="H3204" s="15"/>
      <c r="I3204" s="15"/>
      <c r="J3204" s="15"/>
    </row>
    <row r="3205" spans="1:10" s="2" customFormat="1" x14ac:dyDescent="0.25">
      <c r="A3205" s="6"/>
      <c r="C3205" s="6"/>
      <c r="D3205" s="25"/>
      <c r="E3205" s="25"/>
      <c r="F3205" s="23"/>
      <c r="G3205" s="15"/>
      <c r="H3205" s="15"/>
      <c r="I3205" s="15"/>
      <c r="J3205" s="15"/>
    </row>
    <row r="3206" spans="1:10" s="2" customFormat="1" x14ac:dyDescent="0.25">
      <c r="A3206" s="6"/>
      <c r="C3206" s="6"/>
      <c r="D3206" s="25"/>
      <c r="E3206" s="25"/>
      <c r="F3206" s="23"/>
      <c r="G3206" s="15"/>
      <c r="H3206" s="15"/>
      <c r="I3206" s="15"/>
      <c r="J3206" s="15"/>
    </row>
    <row r="3207" spans="1:10" s="2" customFormat="1" x14ac:dyDescent="0.25">
      <c r="A3207" s="6"/>
      <c r="C3207" s="6"/>
      <c r="D3207" s="25"/>
      <c r="E3207" s="25"/>
      <c r="F3207" s="23"/>
      <c r="G3207" s="15"/>
      <c r="H3207" s="15"/>
      <c r="I3207" s="15"/>
      <c r="J3207" s="15"/>
    </row>
    <row r="3208" spans="1:10" s="2" customFormat="1" x14ac:dyDescent="0.25">
      <c r="A3208" s="6"/>
      <c r="C3208" s="6"/>
      <c r="D3208" s="25"/>
      <c r="E3208" s="25"/>
      <c r="F3208" s="23"/>
      <c r="G3208" s="15"/>
      <c r="H3208" s="15"/>
      <c r="I3208" s="15"/>
      <c r="J3208" s="15"/>
    </row>
    <row r="3209" spans="1:10" s="2" customFormat="1" x14ac:dyDescent="0.25">
      <c r="A3209" s="6"/>
      <c r="C3209" s="6"/>
      <c r="D3209" s="25"/>
      <c r="E3209" s="25"/>
      <c r="F3209" s="23"/>
      <c r="G3209" s="15"/>
      <c r="H3209" s="15"/>
      <c r="I3209" s="15"/>
      <c r="J3209" s="15"/>
    </row>
    <row r="3210" spans="1:10" s="2" customFormat="1" x14ac:dyDescent="0.25">
      <c r="A3210" s="6"/>
      <c r="C3210" s="6"/>
      <c r="D3210" s="25"/>
      <c r="E3210" s="25"/>
      <c r="F3210" s="23"/>
      <c r="G3210" s="15"/>
      <c r="H3210" s="15"/>
      <c r="I3210" s="15"/>
      <c r="J3210" s="15"/>
    </row>
    <row r="3211" spans="1:10" s="2" customFormat="1" x14ac:dyDescent="0.25">
      <c r="A3211" s="6"/>
      <c r="C3211" s="6"/>
      <c r="D3211" s="25"/>
      <c r="E3211" s="25"/>
      <c r="F3211" s="23"/>
      <c r="G3211" s="15"/>
      <c r="H3211" s="15"/>
      <c r="I3211" s="15"/>
      <c r="J3211" s="15"/>
    </row>
    <row r="3212" spans="1:10" s="2" customFormat="1" x14ac:dyDescent="0.25">
      <c r="A3212" s="6"/>
      <c r="C3212" s="6"/>
      <c r="D3212" s="25"/>
      <c r="E3212" s="25"/>
      <c r="F3212" s="23"/>
      <c r="G3212" s="15"/>
      <c r="H3212" s="15"/>
      <c r="I3212" s="15"/>
      <c r="J3212" s="15"/>
    </row>
    <row r="3213" spans="1:10" s="2" customFormat="1" x14ac:dyDescent="0.25">
      <c r="A3213" s="6"/>
      <c r="C3213" s="6"/>
      <c r="D3213" s="25"/>
      <c r="E3213" s="25"/>
      <c r="F3213" s="23"/>
      <c r="G3213" s="15"/>
      <c r="H3213" s="15"/>
      <c r="I3213" s="15"/>
      <c r="J3213" s="15"/>
    </row>
    <row r="3214" spans="1:10" s="2" customFormat="1" x14ac:dyDescent="0.25">
      <c r="A3214" s="6"/>
      <c r="C3214" s="6"/>
      <c r="D3214" s="25"/>
      <c r="E3214" s="25"/>
      <c r="F3214" s="23"/>
      <c r="G3214" s="15"/>
      <c r="H3214" s="15"/>
      <c r="I3214" s="15"/>
      <c r="J3214" s="15"/>
    </row>
    <row r="3215" spans="1:10" s="2" customFormat="1" x14ac:dyDescent="0.25">
      <c r="A3215" s="6"/>
      <c r="C3215" s="6"/>
      <c r="D3215" s="25"/>
      <c r="E3215" s="25"/>
      <c r="F3215" s="23"/>
      <c r="G3215" s="15"/>
      <c r="H3215" s="15"/>
      <c r="I3215" s="15"/>
      <c r="J3215" s="15"/>
    </row>
    <row r="3216" spans="1:10" s="2" customFormat="1" x14ac:dyDescent="0.25">
      <c r="A3216" s="6"/>
      <c r="C3216" s="6"/>
      <c r="D3216" s="25"/>
      <c r="E3216" s="25"/>
      <c r="F3216" s="23"/>
      <c r="G3216" s="15"/>
      <c r="H3216" s="15"/>
      <c r="I3216" s="15"/>
      <c r="J3216" s="15"/>
    </row>
    <row r="3217" spans="1:10" s="2" customFormat="1" x14ac:dyDescent="0.25">
      <c r="A3217" s="6"/>
      <c r="C3217" s="6"/>
      <c r="D3217" s="25"/>
      <c r="E3217" s="25"/>
      <c r="F3217" s="23"/>
      <c r="G3217" s="15"/>
      <c r="H3217" s="15"/>
      <c r="I3217" s="15"/>
      <c r="J3217" s="15"/>
    </row>
    <row r="3218" spans="1:10" s="2" customFormat="1" x14ac:dyDescent="0.25">
      <c r="A3218" s="6"/>
      <c r="C3218" s="6"/>
      <c r="D3218" s="25"/>
      <c r="E3218" s="25"/>
      <c r="F3218" s="23"/>
      <c r="G3218" s="15"/>
      <c r="H3218" s="15"/>
      <c r="I3218" s="15"/>
      <c r="J3218" s="15"/>
    </row>
    <row r="3219" spans="1:10" s="2" customFormat="1" x14ac:dyDescent="0.25">
      <c r="A3219" s="6"/>
      <c r="C3219" s="6"/>
      <c r="D3219" s="25"/>
      <c r="E3219" s="25"/>
      <c r="F3219" s="23"/>
      <c r="G3219" s="15"/>
      <c r="H3219" s="15"/>
      <c r="I3219" s="15"/>
      <c r="J3219" s="15"/>
    </row>
    <row r="3220" spans="1:10" s="2" customFormat="1" x14ac:dyDescent="0.25">
      <c r="A3220" s="6"/>
      <c r="C3220" s="6"/>
      <c r="D3220" s="25"/>
      <c r="E3220" s="25"/>
      <c r="F3220" s="23"/>
      <c r="G3220" s="15"/>
      <c r="H3220" s="15"/>
      <c r="I3220" s="15"/>
      <c r="J3220" s="15"/>
    </row>
    <row r="3221" spans="1:10" s="2" customFormat="1" x14ac:dyDescent="0.25">
      <c r="A3221" s="6"/>
      <c r="C3221" s="6"/>
      <c r="D3221" s="25"/>
      <c r="E3221" s="25"/>
      <c r="F3221" s="23"/>
      <c r="G3221" s="15"/>
      <c r="H3221" s="15"/>
      <c r="I3221" s="15"/>
      <c r="J3221" s="15"/>
    </row>
    <row r="3222" spans="1:10" s="2" customFormat="1" x14ac:dyDescent="0.25">
      <c r="A3222" s="6"/>
      <c r="C3222" s="6"/>
      <c r="D3222" s="25"/>
      <c r="E3222" s="25"/>
      <c r="F3222" s="23"/>
      <c r="G3222" s="15"/>
      <c r="H3222" s="15"/>
      <c r="I3222" s="15"/>
      <c r="J3222" s="15"/>
    </row>
    <row r="3223" spans="1:10" s="2" customFormat="1" x14ac:dyDescent="0.25">
      <c r="A3223" s="6"/>
      <c r="C3223" s="6"/>
      <c r="D3223" s="25"/>
      <c r="E3223" s="25"/>
      <c r="F3223" s="23"/>
      <c r="G3223" s="15"/>
      <c r="H3223" s="15"/>
      <c r="I3223" s="15"/>
      <c r="J3223" s="15"/>
    </row>
    <row r="3224" spans="1:10" s="2" customFormat="1" x14ac:dyDescent="0.25">
      <c r="A3224" s="6"/>
      <c r="C3224" s="6"/>
      <c r="D3224" s="25"/>
      <c r="E3224" s="25"/>
      <c r="F3224" s="23"/>
      <c r="G3224" s="15"/>
      <c r="H3224" s="15"/>
      <c r="I3224" s="15"/>
      <c r="J3224" s="15"/>
    </row>
    <row r="3225" spans="1:10" s="2" customFormat="1" x14ac:dyDescent="0.25">
      <c r="A3225" s="6"/>
      <c r="C3225" s="6"/>
      <c r="D3225" s="25"/>
      <c r="E3225" s="25"/>
      <c r="F3225" s="23"/>
      <c r="G3225" s="15"/>
      <c r="H3225" s="15"/>
      <c r="I3225" s="15"/>
      <c r="J3225" s="15"/>
    </row>
    <row r="3226" spans="1:10" s="2" customFormat="1" x14ac:dyDescent="0.25">
      <c r="A3226" s="6"/>
      <c r="C3226" s="6"/>
      <c r="D3226" s="25"/>
      <c r="E3226" s="25"/>
      <c r="F3226" s="23"/>
      <c r="G3226" s="15"/>
      <c r="H3226" s="15"/>
      <c r="I3226" s="15"/>
      <c r="J3226" s="15"/>
    </row>
    <row r="3227" spans="1:10" s="2" customFormat="1" x14ac:dyDescent="0.25">
      <c r="A3227" s="6"/>
      <c r="C3227" s="6"/>
      <c r="D3227" s="25"/>
      <c r="E3227" s="25"/>
      <c r="F3227" s="23"/>
      <c r="G3227" s="15"/>
      <c r="H3227" s="15"/>
      <c r="I3227" s="15"/>
      <c r="J3227" s="15"/>
    </row>
    <row r="3228" spans="1:10" s="2" customFormat="1" x14ac:dyDescent="0.25">
      <c r="A3228" s="6"/>
      <c r="C3228" s="6"/>
      <c r="D3228" s="25"/>
      <c r="E3228" s="25"/>
      <c r="F3228" s="23"/>
      <c r="G3228" s="15"/>
      <c r="H3228" s="15"/>
      <c r="I3228" s="15"/>
      <c r="J3228" s="15"/>
    </row>
    <row r="3229" spans="1:10" s="2" customFormat="1" x14ac:dyDescent="0.25">
      <c r="A3229" s="6"/>
      <c r="C3229" s="6"/>
      <c r="D3229" s="25"/>
      <c r="E3229" s="25"/>
      <c r="F3229" s="23"/>
      <c r="G3229" s="15"/>
      <c r="H3229" s="15"/>
      <c r="I3229" s="15"/>
      <c r="J3229" s="15"/>
    </row>
    <row r="3230" spans="1:10" s="2" customFormat="1" x14ac:dyDescent="0.25">
      <c r="A3230" s="6"/>
      <c r="C3230" s="6"/>
      <c r="D3230" s="25"/>
      <c r="E3230" s="25"/>
      <c r="F3230" s="23"/>
      <c r="G3230" s="15"/>
      <c r="H3230" s="15"/>
      <c r="I3230" s="15"/>
      <c r="J3230" s="15"/>
    </row>
    <row r="3231" spans="1:10" s="2" customFormat="1" x14ac:dyDescent="0.25">
      <c r="A3231" s="6"/>
      <c r="C3231" s="6"/>
      <c r="D3231" s="25"/>
      <c r="E3231" s="25"/>
      <c r="F3231" s="23"/>
      <c r="G3231" s="15"/>
      <c r="H3231" s="15"/>
      <c r="I3231" s="15"/>
      <c r="J3231" s="15"/>
    </row>
    <row r="3232" spans="1:10" s="2" customFormat="1" x14ac:dyDescent="0.25">
      <c r="A3232" s="6"/>
      <c r="C3232" s="6"/>
      <c r="D3232" s="25"/>
      <c r="E3232" s="25"/>
      <c r="F3232" s="23"/>
      <c r="G3232" s="15"/>
      <c r="H3232" s="15"/>
      <c r="I3232" s="15"/>
      <c r="J3232" s="15"/>
    </row>
    <row r="3233" spans="1:10" s="2" customFormat="1" x14ac:dyDescent="0.25">
      <c r="A3233" s="6"/>
      <c r="C3233" s="6"/>
      <c r="D3233" s="25"/>
      <c r="E3233" s="25"/>
      <c r="F3233" s="23"/>
      <c r="G3233" s="15"/>
      <c r="H3233" s="15"/>
      <c r="I3233" s="15"/>
      <c r="J3233" s="15"/>
    </row>
    <row r="3234" spans="1:10" s="2" customFormat="1" x14ac:dyDescent="0.25">
      <c r="A3234" s="6"/>
      <c r="C3234" s="6"/>
      <c r="D3234" s="25"/>
      <c r="E3234" s="25"/>
      <c r="F3234" s="23"/>
      <c r="G3234" s="15"/>
      <c r="H3234" s="15"/>
      <c r="I3234" s="15"/>
      <c r="J3234" s="15"/>
    </row>
    <row r="3235" spans="1:10" s="2" customFormat="1" x14ac:dyDescent="0.25">
      <c r="A3235" s="6"/>
      <c r="C3235" s="6"/>
      <c r="D3235" s="25"/>
      <c r="E3235" s="25"/>
      <c r="F3235" s="23"/>
      <c r="G3235" s="15"/>
      <c r="H3235" s="15"/>
      <c r="I3235" s="15"/>
      <c r="J3235" s="15"/>
    </row>
    <row r="3236" spans="1:10" s="2" customFormat="1" x14ac:dyDescent="0.25">
      <c r="A3236" s="6"/>
      <c r="C3236" s="6"/>
      <c r="D3236" s="25"/>
      <c r="E3236" s="25"/>
      <c r="F3236" s="23"/>
      <c r="G3236" s="15"/>
      <c r="H3236" s="15"/>
      <c r="I3236" s="15"/>
      <c r="J3236" s="15"/>
    </row>
    <row r="3237" spans="1:10" s="2" customFormat="1" x14ac:dyDescent="0.25">
      <c r="A3237" s="6"/>
      <c r="C3237" s="6"/>
      <c r="D3237" s="25"/>
      <c r="E3237" s="25"/>
      <c r="F3237" s="23"/>
      <c r="G3237" s="15"/>
      <c r="H3237" s="15"/>
      <c r="I3237" s="15"/>
      <c r="J3237" s="15"/>
    </row>
    <row r="3238" spans="1:10" s="2" customFormat="1" x14ac:dyDescent="0.25">
      <c r="A3238" s="6"/>
      <c r="C3238" s="6"/>
      <c r="D3238" s="25"/>
      <c r="E3238" s="25"/>
      <c r="F3238" s="23"/>
      <c r="G3238" s="15"/>
      <c r="H3238" s="15"/>
      <c r="I3238" s="15"/>
      <c r="J3238" s="15"/>
    </row>
    <row r="3239" spans="1:10" s="2" customFormat="1" x14ac:dyDescent="0.25">
      <c r="A3239" s="6"/>
      <c r="C3239" s="6"/>
      <c r="D3239" s="25"/>
      <c r="E3239" s="25"/>
      <c r="F3239" s="23"/>
      <c r="G3239" s="15"/>
      <c r="H3239" s="15"/>
      <c r="I3239" s="15"/>
      <c r="J3239" s="15"/>
    </row>
    <row r="3240" spans="1:10" s="2" customFormat="1" x14ac:dyDescent="0.25">
      <c r="A3240" s="6"/>
      <c r="C3240" s="6"/>
      <c r="D3240" s="25"/>
      <c r="E3240" s="25"/>
      <c r="F3240" s="23"/>
      <c r="G3240" s="15"/>
      <c r="H3240" s="15"/>
      <c r="I3240" s="15"/>
      <c r="J3240" s="15"/>
    </row>
    <row r="3241" spans="1:10" s="2" customFormat="1" x14ac:dyDescent="0.25">
      <c r="A3241" s="6"/>
      <c r="C3241" s="6"/>
      <c r="D3241" s="25"/>
      <c r="E3241" s="25"/>
      <c r="F3241" s="23"/>
      <c r="G3241" s="15"/>
      <c r="H3241" s="15"/>
      <c r="I3241" s="15"/>
      <c r="J3241" s="15"/>
    </row>
    <row r="3242" spans="1:10" s="2" customFormat="1" x14ac:dyDescent="0.25">
      <c r="A3242" s="6"/>
      <c r="C3242" s="6"/>
      <c r="D3242" s="25"/>
      <c r="E3242" s="25"/>
      <c r="F3242" s="23"/>
      <c r="G3242" s="15"/>
      <c r="H3242" s="15"/>
      <c r="I3242" s="15"/>
      <c r="J3242" s="15"/>
    </row>
    <row r="3243" spans="1:10" s="2" customFormat="1" x14ac:dyDescent="0.25">
      <c r="A3243" s="6"/>
      <c r="C3243" s="6"/>
      <c r="D3243" s="25"/>
      <c r="E3243" s="25"/>
      <c r="F3243" s="23"/>
      <c r="G3243" s="15"/>
      <c r="H3243" s="15"/>
      <c r="I3243" s="15"/>
      <c r="J3243" s="15"/>
    </row>
    <row r="3244" spans="1:10" s="2" customFormat="1" x14ac:dyDescent="0.25">
      <c r="A3244" s="6"/>
      <c r="C3244" s="6"/>
      <c r="D3244" s="25"/>
      <c r="E3244" s="25"/>
      <c r="F3244" s="23"/>
      <c r="G3244" s="15"/>
      <c r="H3244" s="15"/>
      <c r="I3244" s="15"/>
      <c r="J3244" s="15"/>
    </row>
    <row r="3245" spans="1:10" s="2" customFormat="1" x14ac:dyDescent="0.25">
      <c r="A3245" s="6"/>
      <c r="C3245" s="6"/>
      <c r="D3245" s="25"/>
      <c r="E3245" s="25"/>
      <c r="F3245" s="23"/>
      <c r="G3245" s="15"/>
      <c r="H3245" s="15"/>
      <c r="I3245" s="15"/>
      <c r="J3245" s="15"/>
    </row>
    <row r="3246" spans="1:10" s="2" customFormat="1" x14ac:dyDescent="0.25">
      <c r="A3246" s="6"/>
      <c r="C3246" s="6"/>
      <c r="D3246" s="25"/>
      <c r="E3246" s="25"/>
      <c r="F3246" s="23"/>
      <c r="G3246" s="15"/>
      <c r="H3246" s="15"/>
      <c r="I3246" s="15"/>
      <c r="J3246" s="15"/>
    </row>
    <row r="3247" spans="1:10" s="2" customFormat="1" x14ac:dyDescent="0.25">
      <c r="A3247" s="6"/>
      <c r="C3247" s="6"/>
      <c r="D3247" s="25"/>
      <c r="E3247" s="25"/>
      <c r="F3247" s="23"/>
      <c r="G3247" s="15"/>
      <c r="H3247" s="15"/>
      <c r="I3247" s="15"/>
      <c r="J3247" s="15"/>
    </row>
    <row r="3248" spans="1:10" s="2" customFormat="1" x14ac:dyDescent="0.25">
      <c r="A3248" s="6"/>
      <c r="C3248" s="6"/>
      <c r="D3248" s="25"/>
      <c r="E3248" s="25"/>
      <c r="F3248" s="23"/>
      <c r="G3248" s="15"/>
      <c r="H3248" s="15"/>
      <c r="I3248" s="15"/>
      <c r="J3248" s="15"/>
    </row>
    <row r="3249" spans="1:10" s="2" customFormat="1" x14ac:dyDescent="0.25">
      <c r="A3249" s="6"/>
      <c r="C3249" s="6"/>
      <c r="D3249" s="25"/>
      <c r="E3249" s="25"/>
      <c r="F3249" s="23"/>
      <c r="G3249" s="15"/>
      <c r="H3249" s="15"/>
      <c r="I3249" s="15"/>
      <c r="J3249" s="15"/>
    </row>
    <row r="3250" spans="1:10" s="2" customFormat="1" x14ac:dyDescent="0.25">
      <c r="A3250" s="6"/>
      <c r="C3250" s="6"/>
      <c r="D3250" s="25"/>
      <c r="E3250" s="25"/>
      <c r="F3250" s="23"/>
      <c r="G3250" s="15"/>
      <c r="H3250" s="15"/>
      <c r="I3250" s="15"/>
      <c r="J3250" s="15"/>
    </row>
    <row r="3251" spans="1:10" s="2" customFormat="1" x14ac:dyDescent="0.25">
      <c r="A3251" s="6"/>
      <c r="C3251" s="6"/>
      <c r="D3251" s="25"/>
      <c r="E3251" s="25"/>
      <c r="F3251" s="23"/>
      <c r="G3251" s="15"/>
      <c r="H3251" s="15"/>
      <c r="I3251" s="15"/>
      <c r="J3251" s="15"/>
    </row>
    <row r="3252" spans="1:10" s="2" customFormat="1" x14ac:dyDescent="0.25">
      <c r="A3252" s="6"/>
      <c r="C3252" s="6"/>
      <c r="D3252" s="25"/>
      <c r="E3252" s="25"/>
      <c r="F3252" s="23"/>
      <c r="G3252" s="15"/>
      <c r="H3252" s="15"/>
      <c r="I3252" s="15"/>
      <c r="J3252" s="15"/>
    </row>
    <row r="3253" spans="1:10" s="2" customFormat="1" x14ac:dyDescent="0.25">
      <c r="A3253" s="6"/>
      <c r="C3253" s="6"/>
      <c r="D3253" s="25"/>
      <c r="E3253" s="25"/>
      <c r="F3253" s="23"/>
      <c r="G3253" s="15"/>
      <c r="H3253" s="15"/>
      <c r="I3253" s="15"/>
      <c r="J3253" s="15"/>
    </row>
    <row r="3254" spans="1:10" s="2" customFormat="1" x14ac:dyDescent="0.25">
      <c r="A3254" s="6"/>
      <c r="C3254" s="6"/>
      <c r="D3254" s="25"/>
      <c r="E3254" s="25"/>
      <c r="F3254" s="23"/>
      <c r="G3254" s="15"/>
      <c r="H3254" s="15"/>
      <c r="I3254" s="15"/>
      <c r="J3254" s="15"/>
    </row>
    <row r="3255" spans="1:10" s="2" customFormat="1" x14ac:dyDescent="0.25">
      <c r="A3255" s="6"/>
      <c r="C3255" s="6"/>
      <c r="D3255" s="25"/>
      <c r="E3255" s="25"/>
      <c r="F3255" s="23"/>
      <c r="G3255" s="15"/>
      <c r="H3255" s="15"/>
      <c r="I3255" s="15"/>
      <c r="J3255" s="15"/>
    </row>
    <row r="3256" spans="1:10" s="2" customFormat="1" x14ac:dyDescent="0.25">
      <c r="A3256" s="6"/>
      <c r="C3256" s="6"/>
      <c r="D3256" s="25"/>
      <c r="E3256" s="25"/>
      <c r="F3256" s="23"/>
      <c r="G3256" s="15"/>
      <c r="H3256" s="15"/>
      <c r="I3256" s="15"/>
      <c r="J3256" s="15"/>
    </row>
    <row r="3257" spans="1:10" s="2" customFormat="1" x14ac:dyDescent="0.25">
      <c r="A3257" s="6"/>
      <c r="C3257" s="6"/>
      <c r="D3257" s="25"/>
      <c r="E3257" s="25"/>
      <c r="F3257" s="23"/>
      <c r="G3257" s="15"/>
      <c r="H3257" s="15"/>
      <c r="I3257" s="15"/>
      <c r="J3257" s="15"/>
    </row>
    <row r="3258" spans="1:10" s="2" customFormat="1" x14ac:dyDescent="0.25">
      <c r="A3258" s="6"/>
      <c r="C3258" s="6"/>
      <c r="D3258" s="25"/>
      <c r="E3258" s="25"/>
      <c r="F3258" s="23"/>
      <c r="G3258" s="15"/>
      <c r="H3258" s="15"/>
      <c r="I3258" s="15"/>
      <c r="J3258" s="15"/>
    </row>
    <row r="3259" spans="1:10" s="2" customFormat="1" x14ac:dyDescent="0.25">
      <c r="A3259" s="6"/>
      <c r="C3259" s="6"/>
      <c r="D3259" s="25"/>
      <c r="E3259" s="25"/>
      <c r="F3259" s="23"/>
      <c r="G3259" s="15"/>
      <c r="H3259" s="15"/>
      <c r="I3259" s="15"/>
      <c r="J3259" s="15"/>
    </row>
    <row r="3260" spans="1:10" s="2" customFormat="1" x14ac:dyDescent="0.25">
      <c r="A3260" s="6"/>
      <c r="C3260" s="6"/>
      <c r="D3260" s="25"/>
      <c r="E3260" s="25"/>
      <c r="F3260" s="23"/>
      <c r="G3260" s="15"/>
      <c r="H3260" s="15"/>
      <c r="I3260" s="15"/>
      <c r="J3260" s="15"/>
    </row>
    <row r="3261" spans="1:10" s="2" customFormat="1" x14ac:dyDescent="0.25">
      <c r="A3261" s="6"/>
      <c r="C3261" s="6"/>
      <c r="D3261" s="25"/>
      <c r="E3261" s="25"/>
      <c r="F3261" s="23"/>
      <c r="G3261" s="15"/>
      <c r="H3261" s="15"/>
      <c r="I3261" s="15"/>
      <c r="J3261" s="15"/>
    </row>
    <row r="3262" spans="1:10" s="2" customFormat="1" x14ac:dyDescent="0.25">
      <c r="A3262" s="6"/>
      <c r="C3262" s="6"/>
      <c r="D3262" s="25"/>
      <c r="E3262" s="25"/>
      <c r="F3262" s="23"/>
      <c r="G3262" s="15"/>
      <c r="H3262" s="15"/>
      <c r="I3262" s="15"/>
      <c r="J3262" s="15"/>
    </row>
    <row r="3263" spans="1:10" s="2" customFormat="1" x14ac:dyDescent="0.25">
      <c r="A3263" s="6"/>
      <c r="C3263" s="6"/>
      <c r="D3263" s="25"/>
      <c r="E3263" s="25"/>
      <c r="F3263" s="23"/>
      <c r="G3263" s="15"/>
      <c r="H3263" s="15"/>
      <c r="I3263" s="15"/>
      <c r="J3263" s="15"/>
    </row>
    <row r="3264" spans="1:10" s="2" customFormat="1" x14ac:dyDescent="0.25">
      <c r="A3264" s="6"/>
      <c r="C3264" s="6"/>
      <c r="D3264" s="25"/>
      <c r="E3264" s="25"/>
      <c r="F3264" s="23"/>
      <c r="G3264" s="15"/>
      <c r="H3264" s="15"/>
      <c r="I3264" s="15"/>
      <c r="J3264" s="15"/>
    </row>
    <row r="3265" spans="1:10" s="2" customFormat="1" x14ac:dyDescent="0.25">
      <c r="A3265" s="6"/>
      <c r="C3265" s="6"/>
      <c r="D3265" s="25"/>
      <c r="E3265" s="25"/>
      <c r="F3265" s="23"/>
      <c r="G3265" s="15"/>
      <c r="H3265" s="15"/>
      <c r="I3265" s="15"/>
      <c r="J3265" s="15"/>
    </row>
    <row r="3266" spans="1:10" s="2" customFormat="1" x14ac:dyDescent="0.25">
      <c r="A3266" s="6"/>
      <c r="C3266" s="6"/>
      <c r="D3266" s="25"/>
      <c r="E3266" s="25"/>
      <c r="F3266" s="23"/>
      <c r="G3266" s="15"/>
      <c r="H3266" s="15"/>
      <c r="I3266" s="15"/>
      <c r="J3266" s="15"/>
    </row>
    <row r="3267" spans="1:10" s="2" customFormat="1" x14ac:dyDescent="0.25">
      <c r="A3267" s="6"/>
      <c r="C3267" s="6"/>
      <c r="D3267" s="25"/>
      <c r="E3267" s="25"/>
      <c r="F3267" s="23"/>
      <c r="G3267" s="15"/>
      <c r="H3267" s="15"/>
      <c r="I3267" s="15"/>
      <c r="J3267" s="15"/>
    </row>
    <row r="3268" spans="1:10" s="2" customFormat="1" x14ac:dyDescent="0.25">
      <c r="A3268" s="6"/>
      <c r="C3268" s="6"/>
      <c r="D3268" s="25"/>
      <c r="E3268" s="25"/>
      <c r="F3268" s="23"/>
      <c r="G3268" s="15"/>
      <c r="H3268" s="15"/>
      <c r="I3268" s="15"/>
      <c r="J3268" s="15"/>
    </row>
    <row r="3269" spans="1:10" s="2" customFormat="1" x14ac:dyDescent="0.25">
      <c r="A3269" s="6"/>
      <c r="C3269" s="6"/>
      <c r="D3269" s="25"/>
      <c r="E3269" s="25"/>
      <c r="F3269" s="23"/>
      <c r="G3269" s="15"/>
      <c r="H3269" s="15"/>
      <c r="I3269" s="15"/>
      <c r="J3269" s="15"/>
    </row>
    <row r="3270" spans="1:10" s="2" customFormat="1" x14ac:dyDescent="0.25">
      <c r="A3270" s="6"/>
      <c r="C3270" s="6"/>
      <c r="D3270" s="25"/>
      <c r="E3270" s="25"/>
      <c r="F3270" s="23"/>
      <c r="G3270" s="15"/>
      <c r="H3270" s="15"/>
      <c r="I3270" s="15"/>
      <c r="J3270" s="15"/>
    </row>
    <row r="3271" spans="1:10" s="2" customFormat="1" x14ac:dyDescent="0.25">
      <c r="A3271" s="6"/>
      <c r="C3271" s="6"/>
      <c r="D3271" s="25"/>
      <c r="E3271" s="25"/>
      <c r="F3271" s="23"/>
      <c r="G3271" s="15"/>
      <c r="H3271" s="15"/>
      <c r="I3271" s="15"/>
      <c r="J3271" s="15"/>
    </row>
    <row r="3272" spans="1:10" s="2" customFormat="1" x14ac:dyDescent="0.25">
      <c r="A3272" s="6"/>
      <c r="C3272" s="6"/>
      <c r="D3272" s="25"/>
      <c r="E3272" s="25"/>
      <c r="F3272" s="23"/>
      <c r="G3272" s="15"/>
      <c r="H3272" s="15"/>
      <c r="I3272" s="15"/>
      <c r="J3272" s="15"/>
    </row>
    <row r="3273" spans="1:10" s="2" customFormat="1" x14ac:dyDescent="0.25">
      <c r="A3273" s="6"/>
      <c r="C3273" s="6"/>
      <c r="D3273" s="25"/>
      <c r="E3273" s="25"/>
      <c r="F3273" s="23"/>
      <c r="G3273" s="15"/>
      <c r="H3273" s="15"/>
      <c r="I3273" s="15"/>
      <c r="J3273" s="15"/>
    </row>
    <row r="3274" spans="1:10" s="2" customFormat="1" x14ac:dyDescent="0.25">
      <c r="A3274" s="6"/>
      <c r="C3274" s="6"/>
      <c r="D3274" s="25"/>
      <c r="E3274" s="25"/>
      <c r="F3274" s="23"/>
      <c r="G3274" s="15"/>
      <c r="H3274" s="15"/>
      <c r="I3274" s="15"/>
      <c r="J3274" s="15"/>
    </row>
    <row r="3275" spans="1:10" s="2" customFormat="1" x14ac:dyDescent="0.25">
      <c r="A3275" s="6"/>
      <c r="C3275" s="6"/>
      <c r="D3275" s="25"/>
      <c r="E3275" s="25"/>
      <c r="F3275" s="23"/>
      <c r="G3275" s="15"/>
      <c r="H3275" s="15"/>
      <c r="I3275" s="15"/>
      <c r="J3275" s="15"/>
    </row>
    <row r="3276" spans="1:10" s="2" customFormat="1" x14ac:dyDescent="0.25">
      <c r="A3276" s="6"/>
      <c r="C3276" s="6"/>
      <c r="D3276" s="25"/>
      <c r="E3276" s="25"/>
      <c r="F3276" s="23"/>
      <c r="G3276" s="15"/>
      <c r="H3276" s="15"/>
      <c r="I3276" s="15"/>
      <c r="J3276" s="15"/>
    </row>
    <row r="3277" spans="1:10" s="2" customFormat="1" x14ac:dyDescent="0.25">
      <c r="A3277" s="6"/>
      <c r="C3277" s="6"/>
      <c r="D3277" s="25"/>
      <c r="E3277" s="25"/>
      <c r="F3277" s="23"/>
      <c r="G3277" s="15"/>
      <c r="H3277" s="15"/>
      <c r="I3277" s="15"/>
      <c r="J3277" s="15"/>
    </row>
    <row r="3278" spans="1:10" s="2" customFormat="1" x14ac:dyDescent="0.25">
      <c r="A3278" s="6"/>
      <c r="C3278" s="6"/>
      <c r="D3278" s="25"/>
      <c r="E3278" s="25"/>
      <c r="F3278" s="23"/>
      <c r="G3278" s="15"/>
      <c r="H3278" s="15"/>
      <c r="I3278" s="15"/>
      <c r="J3278" s="15"/>
    </row>
    <row r="3279" spans="1:10" s="2" customFormat="1" x14ac:dyDescent="0.25">
      <c r="A3279" s="6"/>
      <c r="C3279" s="6"/>
      <c r="D3279" s="25"/>
      <c r="E3279" s="25"/>
      <c r="F3279" s="23"/>
      <c r="G3279" s="15"/>
      <c r="H3279" s="15"/>
      <c r="I3279" s="15"/>
      <c r="J3279" s="15"/>
    </row>
    <row r="3280" spans="1:10" s="2" customFormat="1" x14ac:dyDescent="0.25">
      <c r="A3280" s="6"/>
      <c r="C3280" s="6"/>
      <c r="D3280" s="25"/>
      <c r="E3280" s="25"/>
      <c r="F3280" s="23"/>
      <c r="G3280" s="15"/>
      <c r="H3280" s="15"/>
      <c r="I3280" s="15"/>
      <c r="J3280" s="15"/>
    </row>
    <row r="3281" spans="1:10" s="2" customFormat="1" x14ac:dyDescent="0.25">
      <c r="A3281" s="6"/>
      <c r="C3281" s="6"/>
      <c r="D3281" s="25"/>
      <c r="E3281" s="25"/>
      <c r="F3281" s="23"/>
      <c r="G3281" s="15"/>
      <c r="H3281" s="15"/>
      <c r="I3281" s="15"/>
      <c r="J3281" s="15"/>
    </row>
    <row r="3282" spans="1:10" s="2" customFormat="1" x14ac:dyDescent="0.25">
      <c r="A3282" s="6"/>
      <c r="C3282" s="6"/>
      <c r="D3282" s="25"/>
      <c r="E3282" s="25"/>
      <c r="F3282" s="23"/>
      <c r="G3282" s="15"/>
      <c r="H3282" s="15"/>
      <c r="I3282" s="15"/>
      <c r="J3282" s="15"/>
    </row>
    <row r="3283" spans="1:10" s="2" customFormat="1" x14ac:dyDescent="0.25">
      <c r="A3283" s="6"/>
      <c r="C3283" s="6"/>
      <c r="D3283" s="25"/>
      <c r="E3283" s="25"/>
      <c r="F3283" s="23"/>
      <c r="G3283" s="15"/>
      <c r="H3283" s="15"/>
      <c r="I3283" s="15"/>
      <c r="J3283" s="15"/>
    </row>
    <row r="3284" spans="1:10" s="2" customFormat="1" x14ac:dyDescent="0.25">
      <c r="A3284" s="6"/>
      <c r="C3284" s="6"/>
      <c r="D3284" s="25"/>
      <c r="E3284" s="25"/>
      <c r="F3284" s="23"/>
      <c r="G3284" s="15"/>
      <c r="H3284" s="15"/>
      <c r="I3284" s="15"/>
      <c r="J3284" s="15"/>
    </row>
    <row r="3285" spans="1:10" s="2" customFormat="1" x14ac:dyDescent="0.25">
      <c r="A3285" s="6"/>
      <c r="C3285" s="6"/>
      <c r="D3285" s="25"/>
      <c r="E3285" s="25"/>
      <c r="F3285" s="23"/>
      <c r="G3285" s="15"/>
      <c r="H3285" s="15"/>
      <c r="I3285" s="15"/>
      <c r="J3285" s="15"/>
    </row>
    <row r="3286" spans="1:10" s="2" customFormat="1" x14ac:dyDescent="0.25">
      <c r="A3286" s="6"/>
      <c r="C3286" s="6"/>
      <c r="D3286" s="25"/>
      <c r="E3286" s="25"/>
      <c r="F3286" s="23"/>
      <c r="G3286" s="15"/>
      <c r="H3286" s="15"/>
      <c r="I3286" s="15"/>
      <c r="J3286" s="15"/>
    </row>
    <row r="3287" spans="1:10" s="2" customFormat="1" x14ac:dyDescent="0.25">
      <c r="A3287" s="6"/>
      <c r="C3287" s="6"/>
      <c r="D3287" s="25"/>
      <c r="E3287" s="25"/>
      <c r="F3287" s="23"/>
      <c r="G3287" s="15"/>
      <c r="H3287" s="15"/>
      <c r="I3287" s="15"/>
      <c r="J3287" s="15"/>
    </row>
    <row r="3288" spans="1:10" s="2" customFormat="1" x14ac:dyDescent="0.25">
      <c r="A3288" s="6"/>
      <c r="C3288" s="6"/>
      <c r="D3288" s="25"/>
      <c r="E3288" s="25"/>
      <c r="F3288" s="23"/>
      <c r="G3288" s="15"/>
      <c r="H3288" s="15"/>
      <c r="I3288" s="15"/>
      <c r="J3288" s="15"/>
    </row>
    <row r="3289" spans="1:10" s="2" customFormat="1" x14ac:dyDescent="0.25">
      <c r="A3289" s="6"/>
      <c r="C3289" s="6"/>
      <c r="D3289" s="25"/>
      <c r="E3289" s="25"/>
      <c r="F3289" s="23"/>
      <c r="G3289" s="15"/>
      <c r="H3289" s="15"/>
      <c r="I3289" s="15"/>
      <c r="J3289" s="15"/>
    </row>
    <row r="3290" spans="1:10" s="2" customFormat="1" x14ac:dyDescent="0.25">
      <c r="A3290" s="6"/>
      <c r="C3290" s="6"/>
      <c r="D3290" s="25"/>
      <c r="E3290" s="25"/>
      <c r="F3290" s="23"/>
      <c r="G3290" s="15"/>
      <c r="H3290" s="15"/>
      <c r="I3290" s="15"/>
      <c r="J3290" s="15"/>
    </row>
    <row r="3291" spans="1:10" s="2" customFormat="1" x14ac:dyDescent="0.25">
      <c r="A3291" s="6"/>
      <c r="C3291" s="6"/>
      <c r="D3291" s="25"/>
      <c r="E3291" s="25"/>
      <c r="F3291" s="23"/>
      <c r="G3291" s="15"/>
      <c r="H3291" s="15"/>
      <c r="I3291" s="15"/>
      <c r="J3291" s="15"/>
    </row>
    <row r="3292" spans="1:10" s="2" customFormat="1" x14ac:dyDescent="0.25">
      <c r="A3292" s="6"/>
      <c r="C3292" s="6"/>
      <c r="D3292" s="25"/>
      <c r="E3292" s="25"/>
      <c r="F3292" s="23"/>
      <c r="G3292" s="15"/>
      <c r="H3292" s="15"/>
      <c r="I3292" s="15"/>
      <c r="J3292" s="15"/>
    </row>
    <row r="3293" spans="1:10" s="2" customFormat="1" x14ac:dyDescent="0.25">
      <c r="A3293" s="6"/>
      <c r="C3293" s="6"/>
      <c r="D3293" s="25"/>
      <c r="E3293" s="25"/>
      <c r="F3293" s="23"/>
      <c r="G3293" s="15"/>
      <c r="H3293" s="15"/>
      <c r="I3293" s="15"/>
      <c r="J3293" s="15"/>
    </row>
    <row r="3294" spans="1:10" s="2" customFormat="1" x14ac:dyDescent="0.25">
      <c r="A3294" s="6"/>
      <c r="C3294" s="6"/>
      <c r="D3294" s="25"/>
      <c r="E3294" s="25"/>
      <c r="F3294" s="23"/>
      <c r="G3294" s="15"/>
      <c r="H3294" s="15"/>
      <c r="I3294" s="15"/>
      <c r="J3294" s="15"/>
    </row>
    <row r="3295" spans="1:10" s="2" customFormat="1" x14ac:dyDescent="0.25">
      <c r="A3295" s="6"/>
      <c r="C3295" s="6"/>
      <c r="D3295" s="25"/>
      <c r="E3295" s="25"/>
      <c r="F3295" s="23"/>
      <c r="G3295" s="15"/>
      <c r="H3295" s="15"/>
      <c r="I3295" s="15"/>
      <c r="J3295" s="15"/>
    </row>
    <row r="3296" spans="1:10" s="2" customFormat="1" x14ac:dyDescent="0.25">
      <c r="A3296" s="6"/>
      <c r="C3296" s="6"/>
      <c r="D3296" s="25"/>
      <c r="E3296" s="25"/>
      <c r="F3296" s="23"/>
      <c r="G3296" s="15"/>
      <c r="H3296" s="15"/>
      <c r="I3296" s="15"/>
      <c r="J3296" s="15"/>
    </row>
    <row r="3297" spans="1:10" s="2" customFormat="1" x14ac:dyDescent="0.25">
      <c r="A3297" s="6"/>
      <c r="C3297" s="6"/>
      <c r="D3297" s="25"/>
      <c r="E3297" s="25"/>
      <c r="F3297" s="23"/>
      <c r="G3297" s="15"/>
      <c r="H3297" s="15"/>
      <c r="I3297" s="15"/>
      <c r="J3297" s="15"/>
    </row>
    <row r="3298" spans="1:10" s="2" customFormat="1" x14ac:dyDescent="0.25">
      <c r="A3298" s="6"/>
      <c r="C3298" s="6"/>
      <c r="D3298" s="25"/>
      <c r="E3298" s="25"/>
      <c r="F3298" s="23"/>
      <c r="G3298" s="15"/>
      <c r="H3298" s="15"/>
      <c r="I3298" s="15"/>
      <c r="J3298" s="15"/>
    </row>
    <row r="3299" spans="1:10" s="2" customFormat="1" x14ac:dyDescent="0.25">
      <c r="A3299" s="6"/>
      <c r="C3299" s="6"/>
      <c r="D3299" s="25"/>
      <c r="E3299" s="25"/>
      <c r="F3299" s="23"/>
      <c r="G3299" s="15"/>
      <c r="H3299" s="15"/>
      <c r="I3299" s="15"/>
      <c r="J3299" s="15"/>
    </row>
    <row r="3300" spans="1:10" s="2" customFormat="1" x14ac:dyDescent="0.25">
      <c r="A3300" s="6"/>
      <c r="C3300" s="6"/>
      <c r="D3300" s="25"/>
      <c r="E3300" s="25"/>
      <c r="F3300" s="23"/>
      <c r="G3300" s="15"/>
      <c r="H3300" s="15"/>
      <c r="I3300" s="15"/>
      <c r="J3300" s="15"/>
    </row>
    <row r="3301" spans="1:10" s="2" customFormat="1" x14ac:dyDescent="0.25">
      <c r="A3301" s="6"/>
      <c r="C3301" s="6"/>
      <c r="D3301" s="25"/>
      <c r="E3301" s="25"/>
      <c r="F3301" s="23"/>
      <c r="G3301" s="15"/>
      <c r="H3301" s="15"/>
      <c r="I3301" s="15"/>
      <c r="J3301" s="15"/>
    </row>
    <row r="3302" spans="1:10" s="2" customFormat="1" x14ac:dyDescent="0.25">
      <c r="A3302" s="6"/>
      <c r="C3302" s="6"/>
      <c r="D3302" s="25"/>
      <c r="E3302" s="25"/>
      <c r="F3302" s="23"/>
      <c r="G3302" s="15"/>
      <c r="H3302" s="15"/>
      <c r="I3302" s="15"/>
      <c r="J3302" s="15"/>
    </row>
    <row r="3303" spans="1:10" s="2" customFormat="1" x14ac:dyDescent="0.25">
      <c r="A3303" s="6"/>
      <c r="C3303" s="6"/>
      <c r="D3303" s="25"/>
      <c r="E3303" s="25"/>
      <c r="F3303" s="23"/>
      <c r="G3303" s="15"/>
      <c r="H3303" s="15"/>
      <c r="I3303" s="15"/>
      <c r="J3303" s="15"/>
    </row>
    <row r="3304" spans="1:10" s="2" customFormat="1" x14ac:dyDescent="0.25">
      <c r="A3304" s="6"/>
      <c r="C3304" s="6"/>
      <c r="D3304" s="25"/>
      <c r="E3304" s="25"/>
      <c r="F3304" s="23"/>
      <c r="G3304" s="15"/>
      <c r="H3304" s="15"/>
      <c r="I3304" s="15"/>
      <c r="J3304" s="15"/>
    </row>
    <row r="3305" spans="1:10" s="2" customFormat="1" x14ac:dyDescent="0.25">
      <c r="A3305" s="6"/>
      <c r="C3305" s="6"/>
      <c r="D3305" s="25"/>
      <c r="E3305" s="25"/>
      <c r="F3305" s="23"/>
      <c r="G3305" s="15"/>
      <c r="H3305" s="15"/>
      <c r="I3305" s="15"/>
      <c r="J3305" s="15"/>
    </row>
    <row r="3306" spans="1:10" s="2" customFormat="1" x14ac:dyDescent="0.25">
      <c r="A3306" s="6"/>
      <c r="C3306" s="6"/>
      <c r="D3306" s="25"/>
      <c r="E3306" s="25"/>
      <c r="F3306" s="23"/>
      <c r="G3306" s="15"/>
      <c r="H3306" s="15"/>
      <c r="I3306" s="15"/>
      <c r="J3306" s="15"/>
    </row>
    <row r="3307" spans="1:10" s="2" customFormat="1" x14ac:dyDescent="0.25">
      <c r="A3307" s="6"/>
      <c r="C3307" s="6"/>
      <c r="D3307" s="25"/>
      <c r="E3307" s="25"/>
      <c r="F3307" s="23"/>
      <c r="G3307" s="15"/>
      <c r="H3307" s="15"/>
      <c r="I3307" s="15"/>
      <c r="J3307" s="15"/>
    </row>
    <row r="3308" spans="1:10" s="2" customFormat="1" x14ac:dyDescent="0.25">
      <c r="A3308" s="6"/>
      <c r="C3308" s="6"/>
      <c r="D3308" s="25"/>
      <c r="E3308" s="25"/>
      <c r="F3308" s="23"/>
      <c r="G3308" s="15"/>
      <c r="H3308" s="15"/>
      <c r="I3308" s="15"/>
      <c r="J3308" s="15"/>
    </row>
    <row r="3309" spans="1:10" s="2" customFormat="1" x14ac:dyDescent="0.25">
      <c r="A3309" s="6"/>
      <c r="C3309" s="6"/>
      <c r="D3309" s="25"/>
      <c r="E3309" s="25"/>
      <c r="F3309" s="23"/>
      <c r="G3309" s="15"/>
      <c r="H3309" s="15"/>
      <c r="I3309" s="15"/>
      <c r="J3309" s="15"/>
    </row>
    <row r="3310" spans="1:10" s="2" customFormat="1" x14ac:dyDescent="0.25">
      <c r="A3310" s="6"/>
      <c r="C3310" s="6"/>
      <c r="D3310" s="25"/>
      <c r="E3310" s="25"/>
      <c r="F3310" s="23"/>
      <c r="G3310" s="15"/>
      <c r="H3310" s="15"/>
      <c r="I3310" s="15"/>
      <c r="J3310" s="15"/>
    </row>
    <row r="3311" spans="1:10" s="2" customFormat="1" x14ac:dyDescent="0.25">
      <c r="A3311" s="6"/>
      <c r="C3311" s="6"/>
      <c r="D3311" s="25"/>
      <c r="E3311" s="25"/>
      <c r="F3311" s="23"/>
      <c r="G3311" s="15"/>
      <c r="H3311" s="15"/>
      <c r="I3311" s="15"/>
      <c r="J3311" s="15"/>
    </row>
    <row r="3312" spans="1:10" s="2" customFormat="1" x14ac:dyDescent="0.25">
      <c r="A3312" s="6"/>
      <c r="C3312" s="6"/>
      <c r="D3312" s="25"/>
      <c r="E3312" s="25"/>
      <c r="F3312" s="23"/>
      <c r="G3312" s="15"/>
      <c r="H3312" s="15"/>
      <c r="I3312" s="15"/>
      <c r="J3312" s="15"/>
    </row>
    <row r="3313" spans="1:10" s="2" customFormat="1" x14ac:dyDescent="0.25">
      <c r="A3313" s="6"/>
      <c r="C3313" s="6"/>
      <c r="D3313" s="25"/>
      <c r="E3313" s="25"/>
      <c r="F3313" s="23"/>
      <c r="G3313" s="15"/>
      <c r="H3313" s="15"/>
      <c r="I3313" s="15"/>
      <c r="J3313" s="15"/>
    </row>
    <row r="3314" spans="1:10" s="2" customFormat="1" x14ac:dyDescent="0.25">
      <c r="A3314" s="6"/>
      <c r="C3314" s="6"/>
      <c r="D3314" s="25"/>
      <c r="E3314" s="25"/>
      <c r="F3314" s="23"/>
      <c r="G3314" s="15"/>
      <c r="H3314" s="15"/>
      <c r="I3314" s="15"/>
      <c r="J3314" s="15"/>
    </row>
    <row r="3315" spans="1:10" s="2" customFormat="1" x14ac:dyDescent="0.25">
      <c r="A3315" s="6"/>
      <c r="C3315" s="6"/>
      <c r="D3315" s="25"/>
      <c r="E3315" s="25"/>
      <c r="F3315" s="23"/>
      <c r="G3315" s="15"/>
      <c r="H3315" s="15"/>
      <c r="I3315" s="15"/>
      <c r="J3315" s="15"/>
    </row>
    <row r="3316" spans="1:10" s="2" customFormat="1" x14ac:dyDescent="0.25">
      <c r="A3316" s="6"/>
      <c r="C3316" s="6"/>
      <c r="D3316" s="25"/>
      <c r="E3316" s="25"/>
      <c r="F3316" s="23"/>
      <c r="G3316" s="15"/>
      <c r="H3316" s="15"/>
      <c r="I3316" s="15"/>
      <c r="J3316" s="15"/>
    </row>
    <row r="3317" spans="1:10" s="2" customFormat="1" x14ac:dyDescent="0.25">
      <c r="A3317" s="6"/>
      <c r="C3317" s="6"/>
      <c r="D3317" s="25"/>
      <c r="E3317" s="25"/>
      <c r="F3317" s="23"/>
      <c r="G3317" s="15"/>
      <c r="H3317" s="15"/>
      <c r="I3317" s="15"/>
      <c r="J3317" s="15"/>
    </row>
    <row r="3318" spans="1:10" s="2" customFormat="1" x14ac:dyDescent="0.25">
      <c r="A3318" s="6"/>
      <c r="C3318" s="6"/>
      <c r="D3318" s="25"/>
      <c r="E3318" s="25"/>
      <c r="F3318" s="23"/>
      <c r="G3318" s="15"/>
      <c r="H3318" s="15"/>
      <c r="I3318" s="15"/>
      <c r="J3318" s="15"/>
    </row>
    <row r="3319" spans="1:10" s="2" customFormat="1" x14ac:dyDescent="0.25">
      <c r="A3319" s="6"/>
      <c r="C3319" s="6"/>
      <c r="D3319" s="25"/>
      <c r="E3319" s="25"/>
      <c r="F3319" s="23"/>
      <c r="G3319" s="15"/>
      <c r="H3319" s="15"/>
      <c r="I3319" s="15"/>
      <c r="J3319" s="15"/>
    </row>
    <row r="3320" spans="1:10" s="2" customFormat="1" x14ac:dyDescent="0.25">
      <c r="A3320" s="6"/>
      <c r="C3320" s="6"/>
      <c r="D3320" s="25"/>
      <c r="E3320" s="25"/>
      <c r="F3320" s="23"/>
      <c r="G3320" s="15"/>
      <c r="H3320" s="15"/>
      <c r="I3320" s="15"/>
      <c r="J3320" s="15"/>
    </row>
    <row r="3321" spans="1:10" s="2" customFormat="1" x14ac:dyDescent="0.25">
      <c r="A3321" s="6"/>
      <c r="C3321" s="6"/>
      <c r="D3321" s="25"/>
      <c r="E3321" s="25"/>
      <c r="F3321" s="23"/>
      <c r="G3321" s="15"/>
      <c r="H3321" s="15"/>
      <c r="I3321" s="15"/>
      <c r="J3321" s="15"/>
    </row>
    <row r="3322" spans="1:10" s="2" customFormat="1" x14ac:dyDescent="0.25">
      <c r="A3322" s="6"/>
      <c r="C3322" s="6"/>
      <c r="D3322" s="25"/>
      <c r="E3322" s="25"/>
      <c r="F3322" s="23"/>
      <c r="G3322" s="15"/>
      <c r="H3322" s="15"/>
      <c r="I3322" s="15"/>
      <c r="J3322" s="15"/>
    </row>
    <row r="3323" spans="1:10" s="2" customFormat="1" x14ac:dyDescent="0.25">
      <c r="A3323" s="6"/>
      <c r="C3323" s="6"/>
      <c r="D3323" s="25"/>
      <c r="E3323" s="25"/>
      <c r="F3323" s="23"/>
      <c r="G3323" s="15"/>
      <c r="H3323" s="15"/>
      <c r="I3323" s="15"/>
      <c r="J3323" s="15"/>
    </row>
    <row r="3324" spans="1:10" s="2" customFormat="1" x14ac:dyDescent="0.25">
      <c r="A3324" s="6"/>
      <c r="C3324" s="6"/>
      <c r="D3324" s="25"/>
      <c r="E3324" s="25"/>
      <c r="F3324" s="23"/>
      <c r="G3324" s="15"/>
      <c r="H3324" s="15"/>
      <c r="I3324" s="15"/>
      <c r="J3324" s="15"/>
    </row>
    <row r="3325" spans="1:10" s="2" customFormat="1" x14ac:dyDescent="0.25">
      <c r="A3325" s="6"/>
      <c r="C3325" s="6"/>
      <c r="D3325" s="25"/>
      <c r="E3325" s="25"/>
      <c r="F3325" s="23"/>
      <c r="G3325" s="15"/>
      <c r="H3325" s="15"/>
      <c r="I3325" s="15"/>
      <c r="J3325" s="15"/>
    </row>
    <row r="3326" spans="1:10" s="2" customFormat="1" x14ac:dyDescent="0.25">
      <c r="A3326" s="6"/>
      <c r="C3326" s="6"/>
      <c r="D3326" s="25"/>
      <c r="E3326" s="25"/>
      <c r="F3326" s="23"/>
      <c r="G3326" s="15"/>
      <c r="H3326" s="15"/>
      <c r="I3326" s="15"/>
      <c r="J3326" s="15"/>
    </row>
    <row r="3327" spans="1:10" s="2" customFormat="1" x14ac:dyDescent="0.25">
      <c r="A3327" s="6"/>
      <c r="C3327" s="6"/>
      <c r="D3327" s="25"/>
      <c r="E3327" s="25"/>
      <c r="F3327" s="23"/>
      <c r="G3327" s="15"/>
      <c r="H3327" s="15"/>
      <c r="I3327" s="15"/>
      <c r="J3327" s="15"/>
    </row>
    <row r="3328" spans="1:10" s="2" customFormat="1" x14ac:dyDescent="0.25">
      <c r="A3328" s="6"/>
      <c r="C3328" s="6"/>
      <c r="D3328" s="25"/>
      <c r="E3328" s="25"/>
      <c r="F3328" s="23"/>
      <c r="G3328" s="15"/>
      <c r="H3328" s="15"/>
      <c r="I3328" s="15"/>
      <c r="J3328" s="15"/>
    </row>
    <row r="3329" spans="1:10" s="2" customFormat="1" x14ac:dyDescent="0.25">
      <c r="A3329" s="6"/>
      <c r="C3329" s="6"/>
      <c r="D3329" s="25"/>
      <c r="E3329" s="25"/>
      <c r="F3329" s="23"/>
      <c r="G3329" s="15"/>
      <c r="H3329" s="15"/>
      <c r="I3329" s="15"/>
      <c r="J3329" s="15"/>
    </row>
    <row r="3330" spans="1:10" s="2" customFormat="1" x14ac:dyDescent="0.25">
      <c r="A3330" s="6"/>
      <c r="C3330" s="6"/>
      <c r="D3330" s="25"/>
      <c r="E3330" s="25"/>
      <c r="F3330" s="23"/>
      <c r="G3330" s="15"/>
      <c r="H3330" s="15"/>
      <c r="I3330" s="15"/>
      <c r="J3330" s="15"/>
    </row>
    <row r="3331" spans="1:10" s="2" customFormat="1" x14ac:dyDescent="0.25">
      <c r="A3331" s="6"/>
      <c r="C3331" s="6"/>
      <c r="D3331" s="25"/>
      <c r="E3331" s="25"/>
      <c r="F3331" s="23"/>
      <c r="G3331" s="15"/>
      <c r="H3331" s="15"/>
      <c r="I3331" s="15"/>
      <c r="J3331" s="15"/>
    </row>
    <row r="3332" spans="1:10" s="2" customFormat="1" x14ac:dyDescent="0.25">
      <c r="A3332" s="6"/>
      <c r="C3332" s="6"/>
      <c r="D3332" s="25"/>
      <c r="E3332" s="25"/>
      <c r="F3332" s="23"/>
      <c r="G3332" s="15"/>
      <c r="H3332" s="15"/>
      <c r="I3332" s="15"/>
      <c r="J3332" s="15"/>
    </row>
    <row r="3333" spans="1:10" s="2" customFormat="1" x14ac:dyDescent="0.25">
      <c r="A3333" s="6"/>
      <c r="C3333" s="6"/>
      <c r="D3333" s="25"/>
      <c r="E3333" s="25"/>
      <c r="F3333" s="23"/>
      <c r="G3333" s="15"/>
      <c r="H3333" s="15"/>
      <c r="I3333" s="15"/>
      <c r="J3333" s="15"/>
    </row>
    <row r="3334" spans="1:10" s="2" customFormat="1" x14ac:dyDescent="0.25">
      <c r="A3334" s="6"/>
      <c r="C3334" s="6"/>
      <c r="D3334" s="25"/>
      <c r="E3334" s="25"/>
      <c r="F3334" s="23"/>
      <c r="G3334" s="15"/>
      <c r="H3334" s="15"/>
      <c r="I3334" s="15"/>
      <c r="J3334" s="15"/>
    </row>
    <row r="3335" spans="1:10" s="2" customFormat="1" x14ac:dyDescent="0.25">
      <c r="A3335" s="6"/>
      <c r="C3335" s="6"/>
      <c r="D3335" s="25"/>
      <c r="E3335" s="25"/>
      <c r="F3335" s="23"/>
      <c r="G3335" s="15"/>
      <c r="H3335" s="15"/>
      <c r="I3335" s="15"/>
      <c r="J3335" s="15"/>
    </row>
    <row r="3336" spans="1:10" s="2" customFormat="1" x14ac:dyDescent="0.25">
      <c r="A3336" s="6"/>
      <c r="C3336" s="6"/>
      <c r="D3336" s="25"/>
      <c r="E3336" s="25"/>
      <c r="F3336" s="23"/>
      <c r="G3336" s="15"/>
      <c r="H3336" s="15"/>
      <c r="I3336" s="15"/>
      <c r="J3336" s="15"/>
    </row>
    <row r="3337" spans="1:10" s="2" customFormat="1" x14ac:dyDescent="0.25">
      <c r="A3337" s="6"/>
      <c r="C3337" s="6"/>
      <c r="D3337" s="25"/>
      <c r="E3337" s="25"/>
      <c r="F3337" s="23"/>
      <c r="G3337" s="15"/>
      <c r="H3337" s="15"/>
      <c r="I3337" s="15"/>
      <c r="J3337" s="15"/>
    </row>
    <row r="3338" spans="1:10" s="2" customFormat="1" x14ac:dyDescent="0.25">
      <c r="A3338" s="6"/>
      <c r="C3338" s="6"/>
      <c r="D3338" s="25"/>
      <c r="E3338" s="25"/>
      <c r="F3338" s="23"/>
      <c r="G3338" s="15"/>
      <c r="H3338" s="15"/>
      <c r="I3338" s="15"/>
      <c r="J3338" s="15"/>
    </row>
    <row r="3339" spans="1:10" s="2" customFormat="1" x14ac:dyDescent="0.25">
      <c r="A3339" s="6"/>
      <c r="C3339" s="6"/>
      <c r="D3339" s="25"/>
      <c r="E3339" s="25"/>
      <c r="F3339" s="23"/>
      <c r="G3339" s="15"/>
      <c r="H3339" s="15"/>
      <c r="I3339" s="15"/>
      <c r="J3339" s="15"/>
    </row>
    <row r="3340" spans="1:10" s="2" customFormat="1" x14ac:dyDescent="0.25">
      <c r="A3340" s="6"/>
      <c r="C3340" s="6"/>
      <c r="D3340" s="25"/>
      <c r="E3340" s="25"/>
      <c r="F3340" s="23"/>
      <c r="G3340" s="15"/>
      <c r="H3340" s="15"/>
      <c r="I3340" s="15"/>
      <c r="J3340" s="15"/>
    </row>
    <row r="3341" spans="1:10" s="2" customFormat="1" x14ac:dyDescent="0.25">
      <c r="A3341" s="6"/>
      <c r="C3341" s="6"/>
      <c r="D3341" s="25"/>
      <c r="E3341" s="25"/>
      <c r="F3341" s="23"/>
      <c r="G3341" s="15"/>
      <c r="H3341" s="15"/>
      <c r="I3341" s="15"/>
      <c r="J3341" s="15"/>
    </row>
    <row r="3342" spans="1:10" s="2" customFormat="1" x14ac:dyDescent="0.25">
      <c r="A3342" s="6"/>
      <c r="C3342" s="6"/>
      <c r="D3342" s="25"/>
      <c r="E3342" s="25"/>
      <c r="F3342" s="23"/>
      <c r="G3342" s="15"/>
      <c r="H3342" s="15"/>
      <c r="I3342" s="15"/>
      <c r="J3342" s="15"/>
    </row>
    <row r="3343" spans="1:10" s="2" customFormat="1" x14ac:dyDescent="0.25">
      <c r="A3343" s="6"/>
      <c r="C3343" s="6"/>
      <c r="D3343" s="25"/>
      <c r="E3343" s="25"/>
      <c r="F3343" s="23"/>
      <c r="G3343" s="15"/>
      <c r="H3343" s="15"/>
      <c r="I3343" s="15"/>
      <c r="J3343" s="15"/>
    </row>
    <row r="3344" spans="1:10" s="2" customFormat="1" x14ac:dyDescent="0.25">
      <c r="A3344" s="6"/>
      <c r="C3344" s="6"/>
      <c r="D3344" s="25"/>
      <c r="E3344" s="25"/>
      <c r="F3344" s="23"/>
      <c r="G3344" s="15"/>
      <c r="H3344" s="15"/>
      <c r="I3344" s="15"/>
      <c r="J3344" s="15"/>
    </row>
    <row r="3345" spans="1:10" s="2" customFormat="1" x14ac:dyDescent="0.25">
      <c r="A3345" s="6"/>
      <c r="C3345" s="6"/>
      <c r="D3345" s="25"/>
      <c r="E3345" s="25"/>
      <c r="F3345" s="23"/>
      <c r="G3345" s="15"/>
      <c r="H3345" s="15"/>
      <c r="I3345" s="15"/>
      <c r="J3345" s="15"/>
    </row>
    <row r="3346" spans="1:10" s="2" customFormat="1" x14ac:dyDescent="0.25">
      <c r="A3346" s="6"/>
      <c r="C3346" s="6"/>
      <c r="D3346" s="25"/>
      <c r="E3346" s="25"/>
      <c r="F3346" s="23"/>
      <c r="G3346" s="15"/>
      <c r="H3346" s="15"/>
      <c r="I3346" s="15"/>
      <c r="J3346" s="15"/>
    </row>
    <row r="3347" spans="1:10" s="2" customFormat="1" x14ac:dyDescent="0.25">
      <c r="A3347" s="6"/>
      <c r="C3347" s="6"/>
      <c r="D3347" s="25"/>
      <c r="E3347" s="25"/>
      <c r="F3347" s="23"/>
      <c r="G3347" s="15"/>
      <c r="H3347" s="15"/>
      <c r="I3347" s="15"/>
      <c r="J3347" s="15"/>
    </row>
    <row r="3348" spans="1:10" s="2" customFormat="1" x14ac:dyDescent="0.25">
      <c r="A3348" s="6"/>
      <c r="C3348" s="6"/>
      <c r="D3348" s="25"/>
      <c r="E3348" s="25"/>
      <c r="F3348" s="23"/>
      <c r="G3348" s="15"/>
      <c r="H3348" s="15"/>
      <c r="I3348" s="15"/>
      <c r="J3348" s="15"/>
    </row>
    <row r="3349" spans="1:10" s="2" customFormat="1" x14ac:dyDescent="0.25">
      <c r="A3349" s="6"/>
      <c r="C3349" s="6"/>
      <c r="D3349" s="25"/>
      <c r="E3349" s="25"/>
      <c r="F3349" s="23"/>
      <c r="G3349" s="15"/>
      <c r="H3349" s="15"/>
      <c r="I3349" s="15"/>
      <c r="J3349" s="15"/>
    </row>
    <row r="3350" spans="1:10" s="2" customFormat="1" x14ac:dyDescent="0.25">
      <c r="A3350" s="6"/>
      <c r="C3350" s="6"/>
      <c r="D3350" s="25"/>
      <c r="E3350" s="25"/>
      <c r="F3350" s="23"/>
      <c r="G3350" s="15"/>
      <c r="H3350" s="15"/>
      <c r="I3350" s="15"/>
      <c r="J3350" s="15"/>
    </row>
    <row r="3351" spans="1:10" s="2" customFormat="1" x14ac:dyDescent="0.25">
      <c r="A3351" s="6"/>
      <c r="C3351" s="6"/>
      <c r="D3351" s="25"/>
      <c r="E3351" s="25"/>
      <c r="F3351" s="23"/>
      <c r="G3351" s="15"/>
      <c r="H3351" s="15"/>
      <c r="I3351" s="15"/>
      <c r="J3351" s="15"/>
    </row>
    <row r="3352" spans="1:10" s="2" customFormat="1" x14ac:dyDescent="0.25">
      <c r="A3352" s="6"/>
      <c r="C3352" s="6"/>
      <c r="D3352" s="25"/>
      <c r="E3352" s="25"/>
      <c r="F3352" s="23"/>
      <c r="G3352" s="15"/>
      <c r="H3352" s="15"/>
      <c r="I3352" s="15"/>
      <c r="J3352" s="15"/>
    </row>
    <row r="3353" spans="1:10" s="2" customFormat="1" x14ac:dyDescent="0.25">
      <c r="A3353" s="6"/>
      <c r="C3353" s="6"/>
      <c r="D3353" s="25"/>
      <c r="E3353" s="25"/>
      <c r="F3353" s="23"/>
      <c r="G3353" s="15"/>
      <c r="H3353" s="15"/>
      <c r="I3353" s="15"/>
      <c r="J3353" s="15"/>
    </row>
    <row r="3354" spans="1:10" s="2" customFormat="1" x14ac:dyDescent="0.25">
      <c r="A3354" s="6"/>
      <c r="C3354" s="6"/>
      <c r="D3354" s="25"/>
      <c r="E3354" s="25"/>
      <c r="F3354" s="23"/>
      <c r="G3354" s="15"/>
      <c r="H3354" s="15"/>
      <c r="I3354" s="15"/>
      <c r="J3354" s="15"/>
    </row>
    <row r="3355" spans="1:10" s="2" customFormat="1" x14ac:dyDescent="0.25">
      <c r="A3355" s="6"/>
      <c r="C3355" s="6"/>
      <c r="D3355" s="25"/>
      <c r="E3355" s="25"/>
      <c r="F3355" s="23"/>
      <c r="G3355" s="15"/>
      <c r="H3355" s="15"/>
      <c r="I3355" s="15"/>
      <c r="J3355" s="15"/>
    </row>
    <row r="3356" spans="1:10" s="2" customFormat="1" x14ac:dyDescent="0.25">
      <c r="A3356" s="6"/>
      <c r="C3356" s="6"/>
      <c r="D3356" s="25"/>
      <c r="E3356" s="25"/>
      <c r="F3356" s="23"/>
      <c r="G3356" s="15"/>
      <c r="H3356" s="15"/>
      <c r="I3356" s="15"/>
      <c r="J3356" s="15"/>
    </row>
    <row r="3357" spans="1:10" s="2" customFormat="1" x14ac:dyDescent="0.25">
      <c r="A3357" s="6"/>
      <c r="C3357" s="6"/>
      <c r="D3357" s="25"/>
      <c r="E3357" s="25"/>
      <c r="F3357" s="23"/>
      <c r="G3357" s="15"/>
      <c r="H3357" s="15"/>
      <c r="I3357" s="15"/>
      <c r="J3357" s="15"/>
    </row>
    <row r="3358" spans="1:10" s="2" customFormat="1" x14ac:dyDescent="0.25">
      <c r="A3358" s="6"/>
      <c r="C3358" s="6"/>
      <c r="D3358" s="25"/>
      <c r="E3358" s="25"/>
      <c r="F3358" s="23"/>
      <c r="G3358" s="15"/>
      <c r="H3358" s="15"/>
      <c r="I3358" s="15"/>
      <c r="J3358" s="15"/>
    </row>
    <row r="3359" spans="1:10" s="2" customFormat="1" x14ac:dyDescent="0.25">
      <c r="A3359" s="6"/>
      <c r="C3359" s="6"/>
      <c r="D3359" s="25"/>
      <c r="E3359" s="25"/>
      <c r="F3359" s="23"/>
      <c r="G3359" s="15"/>
      <c r="H3359" s="15"/>
      <c r="I3359" s="15"/>
      <c r="J3359" s="15"/>
    </row>
    <row r="3360" spans="1:10" s="2" customFormat="1" x14ac:dyDescent="0.25">
      <c r="A3360" s="6"/>
      <c r="C3360" s="6"/>
      <c r="D3360" s="25"/>
      <c r="E3360" s="25"/>
      <c r="F3360" s="23"/>
      <c r="G3360" s="15"/>
      <c r="H3360" s="15"/>
      <c r="I3360" s="15"/>
      <c r="J3360" s="15"/>
    </row>
    <row r="3361" spans="1:10" s="2" customFormat="1" x14ac:dyDescent="0.25">
      <c r="A3361" s="6"/>
      <c r="C3361" s="6"/>
      <c r="D3361" s="25"/>
      <c r="E3361" s="25"/>
      <c r="F3361" s="23"/>
      <c r="G3361" s="15"/>
      <c r="H3361" s="15"/>
      <c r="I3361" s="15"/>
      <c r="J3361" s="15"/>
    </row>
    <row r="3362" spans="1:10" s="2" customFormat="1" x14ac:dyDescent="0.25">
      <c r="A3362" s="6"/>
      <c r="C3362" s="6"/>
      <c r="D3362" s="25"/>
      <c r="E3362" s="25"/>
      <c r="F3362" s="23"/>
      <c r="G3362" s="15"/>
      <c r="H3362" s="15"/>
      <c r="I3362" s="15"/>
      <c r="J3362" s="15"/>
    </row>
    <row r="3363" spans="1:10" s="2" customFormat="1" x14ac:dyDescent="0.25">
      <c r="A3363" s="6"/>
      <c r="C3363" s="6"/>
      <c r="D3363" s="25"/>
      <c r="E3363" s="25"/>
      <c r="F3363" s="23"/>
      <c r="G3363" s="15"/>
      <c r="H3363" s="15"/>
      <c r="I3363" s="15"/>
      <c r="J3363" s="15"/>
    </row>
    <row r="3364" spans="1:10" s="2" customFormat="1" x14ac:dyDescent="0.25">
      <c r="A3364" s="6"/>
      <c r="C3364" s="6"/>
      <c r="D3364" s="25"/>
      <c r="E3364" s="25"/>
      <c r="F3364" s="23"/>
      <c r="G3364" s="15"/>
      <c r="H3364" s="15"/>
      <c r="I3364" s="15"/>
      <c r="J3364" s="15"/>
    </row>
    <row r="3365" spans="1:10" s="2" customFormat="1" x14ac:dyDescent="0.25">
      <c r="A3365" s="6"/>
      <c r="C3365" s="6"/>
      <c r="D3365" s="25"/>
      <c r="E3365" s="25"/>
      <c r="F3365" s="23"/>
      <c r="G3365" s="15"/>
      <c r="H3365" s="15"/>
      <c r="I3365" s="15"/>
      <c r="J3365" s="15"/>
    </row>
    <row r="3366" spans="1:10" s="2" customFormat="1" x14ac:dyDescent="0.25">
      <c r="A3366" s="6"/>
      <c r="C3366" s="6"/>
      <c r="D3366" s="25"/>
      <c r="E3366" s="25"/>
      <c r="F3366" s="23"/>
      <c r="G3366" s="15"/>
      <c r="H3366" s="15"/>
      <c r="I3366" s="15"/>
      <c r="J3366" s="15"/>
    </row>
    <row r="3367" spans="1:10" s="2" customFormat="1" x14ac:dyDescent="0.25">
      <c r="A3367" s="6"/>
      <c r="C3367" s="6"/>
      <c r="D3367" s="25"/>
      <c r="E3367" s="25"/>
      <c r="F3367" s="23"/>
      <c r="G3367" s="15"/>
      <c r="H3367" s="15"/>
      <c r="I3367" s="15"/>
      <c r="J3367" s="15"/>
    </row>
    <row r="3368" spans="1:10" s="2" customFormat="1" x14ac:dyDescent="0.25">
      <c r="A3368" s="6"/>
      <c r="C3368" s="6"/>
      <c r="D3368" s="25"/>
      <c r="E3368" s="25"/>
      <c r="F3368" s="23"/>
      <c r="G3368" s="15"/>
      <c r="H3368" s="15"/>
      <c r="I3368" s="15"/>
      <c r="J3368" s="15"/>
    </row>
    <row r="3369" spans="1:10" s="2" customFormat="1" x14ac:dyDescent="0.25">
      <c r="A3369" s="6"/>
      <c r="C3369" s="6"/>
      <c r="D3369" s="25"/>
      <c r="E3369" s="25"/>
      <c r="F3369" s="23"/>
      <c r="G3369" s="15"/>
      <c r="H3369" s="15"/>
      <c r="I3369" s="15"/>
      <c r="J3369" s="15"/>
    </row>
    <row r="3370" spans="1:10" s="2" customFormat="1" x14ac:dyDescent="0.25">
      <c r="A3370" s="6"/>
      <c r="C3370" s="6"/>
      <c r="D3370" s="25"/>
      <c r="E3370" s="25"/>
      <c r="F3370" s="23"/>
      <c r="G3370" s="15"/>
      <c r="H3370" s="15"/>
      <c r="I3370" s="15"/>
      <c r="J3370" s="15"/>
    </row>
    <row r="3371" spans="1:10" s="2" customFormat="1" x14ac:dyDescent="0.25">
      <c r="A3371" s="6"/>
      <c r="C3371" s="6"/>
      <c r="D3371" s="25"/>
      <c r="E3371" s="25"/>
      <c r="F3371" s="23"/>
      <c r="G3371" s="15"/>
      <c r="H3371" s="15"/>
      <c r="I3371" s="15"/>
      <c r="J3371" s="15"/>
    </row>
    <row r="3372" spans="1:10" s="2" customFormat="1" x14ac:dyDescent="0.25">
      <c r="A3372" s="6"/>
      <c r="C3372" s="6"/>
      <c r="D3372" s="25"/>
      <c r="E3372" s="25"/>
      <c r="F3372" s="23"/>
      <c r="G3372" s="15"/>
      <c r="H3372" s="15"/>
      <c r="I3372" s="15"/>
      <c r="J3372" s="15"/>
    </row>
    <row r="3373" spans="1:10" s="2" customFormat="1" x14ac:dyDescent="0.25">
      <c r="A3373" s="6"/>
      <c r="C3373" s="6"/>
      <c r="D3373" s="25"/>
      <c r="E3373" s="25"/>
      <c r="F3373" s="23"/>
      <c r="G3373" s="15"/>
      <c r="H3373" s="15"/>
      <c r="I3373" s="15"/>
      <c r="J3373" s="15"/>
    </row>
    <row r="3374" spans="1:10" s="2" customFormat="1" x14ac:dyDescent="0.25">
      <c r="A3374" s="6"/>
      <c r="C3374" s="6"/>
      <c r="D3374" s="25"/>
      <c r="E3374" s="25"/>
      <c r="F3374" s="23"/>
      <c r="G3374" s="15"/>
      <c r="H3374" s="15"/>
      <c r="I3374" s="15"/>
      <c r="J3374" s="15"/>
    </row>
    <row r="3375" spans="1:10" s="2" customFormat="1" x14ac:dyDescent="0.25">
      <c r="A3375" s="6"/>
      <c r="C3375" s="6"/>
      <c r="D3375" s="25"/>
      <c r="E3375" s="25"/>
      <c r="F3375" s="23"/>
      <c r="G3375" s="15"/>
      <c r="H3375" s="15"/>
      <c r="I3375" s="15"/>
      <c r="J3375" s="15"/>
    </row>
    <row r="3376" spans="1:10" s="2" customFormat="1" x14ac:dyDescent="0.25">
      <c r="A3376" s="6"/>
      <c r="C3376" s="6"/>
      <c r="D3376" s="25"/>
      <c r="E3376" s="25"/>
      <c r="F3376" s="23"/>
      <c r="G3376" s="15"/>
      <c r="H3376" s="15"/>
      <c r="I3376" s="15"/>
      <c r="J3376" s="15"/>
    </row>
    <row r="3377" spans="1:10" s="2" customFormat="1" x14ac:dyDescent="0.25">
      <c r="A3377" s="6"/>
      <c r="C3377" s="6"/>
      <c r="D3377" s="25"/>
      <c r="E3377" s="25"/>
      <c r="F3377" s="23"/>
      <c r="G3377" s="15"/>
      <c r="H3377" s="15"/>
      <c r="I3377" s="15"/>
      <c r="J3377" s="15"/>
    </row>
    <row r="3378" spans="1:10" s="2" customFormat="1" x14ac:dyDescent="0.25">
      <c r="A3378" s="6"/>
      <c r="C3378" s="6"/>
      <c r="D3378" s="25"/>
      <c r="E3378" s="25"/>
      <c r="F3378" s="23"/>
      <c r="G3378" s="15"/>
      <c r="H3378" s="15"/>
      <c r="I3378" s="15"/>
      <c r="J3378" s="15"/>
    </row>
    <row r="3379" spans="1:10" s="2" customFormat="1" x14ac:dyDescent="0.25">
      <c r="A3379" s="6"/>
      <c r="C3379" s="6"/>
      <c r="D3379" s="25"/>
      <c r="E3379" s="25"/>
      <c r="F3379" s="23"/>
      <c r="G3379" s="15"/>
      <c r="H3379" s="15"/>
      <c r="I3379" s="15"/>
      <c r="J3379" s="15"/>
    </row>
    <row r="3380" spans="1:10" s="2" customFormat="1" x14ac:dyDescent="0.25">
      <c r="A3380" s="6"/>
      <c r="C3380" s="6"/>
      <c r="D3380" s="25"/>
      <c r="E3380" s="25"/>
      <c r="F3380" s="23"/>
      <c r="G3380" s="15"/>
      <c r="H3380" s="15"/>
      <c r="I3380" s="15"/>
      <c r="J3380" s="15"/>
    </row>
    <row r="3381" spans="1:10" s="2" customFormat="1" x14ac:dyDescent="0.25">
      <c r="A3381" s="6"/>
      <c r="C3381" s="6"/>
      <c r="D3381" s="25"/>
      <c r="E3381" s="25"/>
      <c r="F3381" s="23"/>
      <c r="G3381" s="15"/>
      <c r="H3381" s="15"/>
      <c r="I3381" s="15"/>
      <c r="J3381" s="15"/>
    </row>
    <row r="3382" spans="1:10" s="2" customFormat="1" x14ac:dyDescent="0.25">
      <c r="A3382" s="6"/>
      <c r="C3382" s="6"/>
      <c r="D3382" s="25"/>
      <c r="E3382" s="25"/>
      <c r="F3382" s="23"/>
      <c r="G3382" s="15"/>
      <c r="H3382" s="15"/>
      <c r="I3382" s="15"/>
      <c r="J3382" s="15"/>
    </row>
    <row r="3383" spans="1:10" s="2" customFormat="1" x14ac:dyDescent="0.25">
      <c r="A3383" s="6"/>
      <c r="C3383" s="6"/>
      <c r="D3383" s="25"/>
      <c r="E3383" s="25"/>
      <c r="F3383" s="23"/>
      <c r="G3383" s="15"/>
      <c r="H3383" s="15"/>
      <c r="I3383" s="15"/>
      <c r="J3383" s="15"/>
    </row>
    <row r="3384" spans="1:10" s="2" customFormat="1" x14ac:dyDescent="0.25">
      <c r="A3384" s="6"/>
      <c r="C3384" s="6"/>
      <c r="D3384" s="25"/>
      <c r="E3384" s="25"/>
      <c r="F3384" s="23"/>
      <c r="G3384" s="15"/>
      <c r="H3384" s="15"/>
      <c r="I3384" s="15"/>
      <c r="J3384" s="15"/>
    </row>
    <row r="3385" spans="1:10" s="2" customFormat="1" x14ac:dyDescent="0.25">
      <c r="A3385" s="6"/>
      <c r="C3385" s="6"/>
      <c r="D3385" s="25"/>
      <c r="E3385" s="25"/>
      <c r="F3385" s="23"/>
      <c r="G3385" s="15"/>
      <c r="H3385" s="15"/>
      <c r="I3385" s="15"/>
      <c r="J3385" s="15"/>
    </row>
    <row r="3386" spans="1:10" s="2" customFormat="1" x14ac:dyDescent="0.25">
      <c r="A3386" s="6"/>
      <c r="C3386" s="6"/>
      <c r="D3386" s="25"/>
      <c r="E3386" s="25"/>
      <c r="F3386" s="23"/>
      <c r="G3386" s="15"/>
      <c r="H3386" s="15"/>
      <c r="I3386" s="15"/>
      <c r="J3386" s="15"/>
    </row>
    <row r="3387" spans="1:10" s="2" customFormat="1" x14ac:dyDescent="0.25">
      <c r="A3387" s="6"/>
      <c r="C3387" s="6"/>
      <c r="D3387" s="25"/>
      <c r="E3387" s="25"/>
      <c r="F3387" s="23"/>
      <c r="G3387" s="15"/>
      <c r="H3387" s="15"/>
      <c r="I3387" s="15"/>
      <c r="J3387" s="15"/>
    </row>
    <row r="3388" spans="1:10" s="2" customFormat="1" x14ac:dyDescent="0.25">
      <c r="A3388" s="6"/>
      <c r="C3388" s="6"/>
      <c r="D3388" s="25"/>
      <c r="E3388" s="25"/>
      <c r="F3388" s="23"/>
      <c r="G3388" s="15"/>
      <c r="H3388" s="15"/>
      <c r="I3388" s="15"/>
      <c r="J3388" s="15"/>
    </row>
    <row r="3389" spans="1:10" s="2" customFormat="1" x14ac:dyDescent="0.25">
      <c r="A3389" s="6"/>
      <c r="C3389" s="6"/>
      <c r="D3389" s="25"/>
      <c r="E3389" s="25"/>
      <c r="F3389" s="23"/>
      <c r="G3389" s="15"/>
      <c r="H3389" s="15"/>
      <c r="I3389" s="15"/>
      <c r="J3389" s="15"/>
    </row>
    <row r="3390" spans="1:10" s="2" customFormat="1" x14ac:dyDescent="0.25">
      <c r="A3390" s="6"/>
      <c r="C3390" s="6"/>
      <c r="D3390" s="25"/>
      <c r="E3390" s="25"/>
      <c r="F3390" s="23"/>
      <c r="G3390" s="15"/>
      <c r="H3390" s="15"/>
      <c r="I3390" s="15"/>
      <c r="J3390" s="15"/>
    </row>
    <row r="3391" spans="1:10" s="2" customFormat="1" x14ac:dyDescent="0.25">
      <c r="A3391" s="6"/>
      <c r="C3391" s="6"/>
      <c r="D3391" s="25"/>
      <c r="E3391" s="25"/>
      <c r="F3391" s="23"/>
      <c r="G3391" s="15"/>
      <c r="H3391" s="15"/>
      <c r="I3391" s="15"/>
      <c r="J3391" s="15"/>
    </row>
    <row r="3392" spans="1:10" s="2" customFormat="1" x14ac:dyDescent="0.25">
      <c r="A3392" s="6"/>
      <c r="C3392" s="6"/>
      <c r="D3392" s="25"/>
      <c r="E3392" s="25"/>
      <c r="F3392" s="23"/>
      <c r="G3392" s="15"/>
      <c r="H3392" s="15"/>
      <c r="I3392" s="15"/>
      <c r="J3392" s="15"/>
    </row>
    <row r="3393" spans="1:10" s="2" customFormat="1" x14ac:dyDescent="0.25">
      <c r="A3393" s="6"/>
      <c r="C3393" s="6"/>
      <c r="D3393" s="25"/>
      <c r="E3393" s="25"/>
      <c r="F3393" s="23"/>
      <c r="G3393" s="15"/>
      <c r="H3393" s="15"/>
      <c r="I3393" s="15"/>
      <c r="J3393" s="15"/>
    </row>
    <row r="3394" spans="1:10" s="2" customFormat="1" x14ac:dyDescent="0.25">
      <c r="A3394" s="6"/>
      <c r="C3394" s="6"/>
      <c r="D3394" s="25"/>
      <c r="E3394" s="25"/>
      <c r="F3394" s="23"/>
      <c r="G3394" s="15"/>
      <c r="H3394" s="15"/>
      <c r="I3394" s="15"/>
      <c r="J3394" s="15"/>
    </row>
    <row r="3395" spans="1:10" s="2" customFormat="1" x14ac:dyDescent="0.25">
      <c r="A3395" s="6"/>
      <c r="C3395" s="6"/>
      <c r="D3395" s="25"/>
      <c r="E3395" s="25"/>
      <c r="F3395" s="23"/>
      <c r="G3395" s="15"/>
      <c r="H3395" s="15"/>
      <c r="I3395" s="15"/>
      <c r="J3395" s="15"/>
    </row>
    <row r="3396" spans="1:10" s="2" customFormat="1" x14ac:dyDescent="0.25">
      <c r="A3396" s="6"/>
      <c r="C3396" s="6"/>
      <c r="D3396" s="25"/>
      <c r="E3396" s="25"/>
      <c r="F3396" s="23"/>
      <c r="G3396" s="15"/>
      <c r="H3396" s="15"/>
      <c r="I3396" s="15"/>
      <c r="J3396" s="15"/>
    </row>
    <row r="3397" spans="1:10" s="2" customFormat="1" x14ac:dyDescent="0.25">
      <c r="A3397" s="6"/>
      <c r="C3397" s="6"/>
      <c r="D3397" s="25"/>
      <c r="E3397" s="25"/>
      <c r="F3397" s="23"/>
      <c r="G3397" s="15"/>
      <c r="H3397" s="15"/>
      <c r="I3397" s="15"/>
      <c r="J3397" s="15"/>
    </row>
    <row r="3398" spans="1:10" s="2" customFormat="1" x14ac:dyDescent="0.25">
      <c r="A3398" s="6"/>
      <c r="C3398" s="6"/>
      <c r="D3398" s="25"/>
      <c r="E3398" s="25"/>
      <c r="F3398" s="23"/>
      <c r="G3398" s="15"/>
      <c r="H3398" s="15"/>
      <c r="I3398" s="15"/>
      <c r="J3398" s="15"/>
    </row>
    <row r="3399" spans="1:10" s="2" customFormat="1" x14ac:dyDescent="0.25">
      <c r="A3399" s="6"/>
      <c r="C3399" s="6"/>
      <c r="D3399" s="25"/>
      <c r="E3399" s="25"/>
      <c r="F3399" s="23"/>
      <c r="G3399" s="15"/>
      <c r="H3399" s="15"/>
      <c r="I3399" s="15"/>
      <c r="J3399" s="15"/>
    </row>
    <row r="3400" spans="1:10" s="2" customFormat="1" x14ac:dyDescent="0.25">
      <c r="A3400" s="6"/>
      <c r="C3400" s="6"/>
      <c r="D3400" s="25"/>
      <c r="E3400" s="25"/>
      <c r="F3400" s="23"/>
      <c r="G3400" s="15"/>
      <c r="H3400" s="15"/>
      <c r="I3400" s="15"/>
      <c r="J3400" s="15"/>
    </row>
    <row r="3401" spans="1:10" s="2" customFormat="1" x14ac:dyDescent="0.25">
      <c r="A3401" s="6"/>
      <c r="C3401" s="6"/>
      <c r="D3401" s="25"/>
      <c r="E3401" s="25"/>
      <c r="F3401" s="23"/>
      <c r="G3401" s="15"/>
      <c r="H3401" s="15"/>
      <c r="I3401" s="15"/>
      <c r="J3401" s="15"/>
    </row>
    <row r="3402" spans="1:10" s="2" customFormat="1" x14ac:dyDescent="0.25">
      <c r="A3402" s="6"/>
      <c r="C3402" s="6"/>
      <c r="D3402" s="25"/>
      <c r="E3402" s="25"/>
      <c r="F3402" s="23"/>
      <c r="G3402" s="15"/>
      <c r="H3402" s="15"/>
      <c r="I3402" s="15"/>
      <c r="J3402" s="15"/>
    </row>
    <row r="3403" spans="1:10" s="2" customFormat="1" x14ac:dyDescent="0.25">
      <c r="A3403" s="6"/>
      <c r="C3403" s="6"/>
      <c r="D3403" s="25"/>
      <c r="E3403" s="25"/>
      <c r="F3403" s="23"/>
      <c r="G3403" s="15"/>
      <c r="H3403" s="15"/>
      <c r="I3403" s="15"/>
      <c r="J3403" s="15"/>
    </row>
    <row r="3404" spans="1:10" s="2" customFormat="1" x14ac:dyDescent="0.25">
      <c r="A3404" s="6"/>
      <c r="C3404" s="6"/>
      <c r="D3404" s="25"/>
      <c r="E3404" s="25"/>
      <c r="F3404" s="23"/>
      <c r="G3404" s="15"/>
      <c r="H3404" s="15"/>
      <c r="I3404" s="15"/>
      <c r="J3404" s="15"/>
    </row>
    <row r="3405" spans="1:10" s="2" customFormat="1" x14ac:dyDescent="0.25">
      <c r="A3405" s="6"/>
      <c r="C3405" s="6"/>
      <c r="D3405" s="25"/>
      <c r="E3405" s="25"/>
      <c r="F3405" s="23"/>
      <c r="G3405" s="15"/>
      <c r="H3405" s="15"/>
      <c r="I3405" s="15"/>
      <c r="J3405" s="15"/>
    </row>
    <row r="3406" spans="1:10" s="2" customFormat="1" x14ac:dyDescent="0.25">
      <c r="A3406" s="6"/>
      <c r="C3406" s="6"/>
      <c r="D3406" s="25"/>
      <c r="E3406" s="25"/>
      <c r="F3406" s="23"/>
      <c r="G3406" s="15"/>
      <c r="H3406" s="15"/>
      <c r="I3406" s="15"/>
      <c r="J3406" s="15"/>
    </row>
    <row r="3407" spans="1:10" s="2" customFormat="1" x14ac:dyDescent="0.25">
      <c r="A3407" s="6"/>
      <c r="C3407" s="6"/>
      <c r="D3407" s="25"/>
      <c r="E3407" s="25"/>
      <c r="F3407" s="23"/>
      <c r="G3407" s="15"/>
      <c r="H3407" s="15"/>
      <c r="I3407" s="15"/>
      <c r="J3407" s="15"/>
    </row>
    <row r="3408" spans="1:10" s="2" customFormat="1" x14ac:dyDescent="0.25">
      <c r="A3408" s="6"/>
      <c r="C3408" s="6"/>
      <c r="D3408" s="25"/>
      <c r="E3408" s="25"/>
      <c r="F3408" s="23"/>
      <c r="G3408" s="15"/>
      <c r="H3408" s="15"/>
      <c r="I3408" s="15"/>
      <c r="J3408" s="15"/>
    </row>
    <row r="3409" spans="1:10" s="2" customFormat="1" x14ac:dyDescent="0.25">
      <c r="A3409" s="6"/>
      <c r="C3409" s="6"/>
      <c r="D3409" s="25"/>
      <c r="E3409" s="25"/>
      <c r="F3409" s="23"/>
      <c r="G3409" s="15"/>
      <c r="H3409" s="15"/>
      <c r="I3409" s="15"/>
      <c r="J3409" s="15"/>
    </row>
    <row r="3410" spans="1:10" s="2" customFormat="1" x14ac:dyDescent="0.25">
      <c r="A3410" s="6"/>
      <c r="C3410" s="6"/>
      <c r="D3410" s="25"/>
      <c r="E3410" s="25"/>
      <c r="F3410" s="23"/>
      <c r="G3410" s="15"/>
      <c r="H3410" s="15"/>
      <c r="I3410" s="15"/>
      <c r="J3410" s="15"/>
    </row>
    <row r="3411" spans="1:10" s="2" customFormat="1" x14ac:dyDescent="0.25">
      <c r="A3411" s="6"/>
      <c r="C3411" s="6"/>
      <c r="D3411" s="25"/>
      <c r="E3411" s="25"/>
      <c r="F3411" s="23"/>
      <c r="G3411" s="15"/>
      <c r="H3411" s="15"/>
      <c r="I3411" s="15"/>
      <c r="J3411" s="15"/>
    </row>
    <row r="3412" spans="1:10" s="2" customFormat="1" x14ac:dyDescent="0.25">
      <c r="A3412" s="6"/>
      <c r="C3412" s="6"/>
      <c r="D3412" s="25"/>
      <c r="E3412" s="25"/>
      <c r="F3412" s="23"/>
      <c r="G3412" s="15"/>
      <c r="H3412" s="15"/>
      <c r="I3412" s="15"/>
      <c r="J3412" s="15"/>
    </row>
    <row r="3413" spans="1:10" s="2" customFormat="1" x14ac:dyDescent="0.25">
      <c r="A3413" s="6"/>
      <c r="C3413" s="6"/>
      <c r="D3413" s="25"/>
      <c r="E3413" s="25"/>
      <c r="F3413" s="23"/>
      <c r="G3413" s="15"/>
      <c r="H3413" s="15"/>
      <c r="I3413" s="15"/>
      <c r="J3413" s="15"/>
    </row>
    <row r="3414" spans="1:10" s="2" customFormat="1" x14ac:dyDescent="0.25">
      <c r="A3414" s="6"/>
      <c r="C3414" s="6"/>
      <c r="D3414" s="25"/>
      <c r="E3414" s="25"/>
      <c r="F3414" s="23"/>
      <c r="G3414" s="15"/>
      <c r="H3414" s="15"/>
      <c r="I3414" s="15"/>
      <c r="J3414" s="15"/>
    </row>
    <row r="3415" spans="1:10" s="2" customFormat="1" x14ac:dyDescent="0.25">
      <c r="A3415" s="6"/>
      <c r="C3415" s="6"/>
      <c r="D3415" s="25"/>
      <c r="E3415" s="25"/>
      <c r="F3415" s="23"/>
      <c r="G3415" s="15"/>
      <c r="H3415" s="15"/>
      <c r="I3415" s="15"/>
      <c r="J3415" s="15"/>
    </row>
    <row r="3416" spans="1:10" s="2" customFormat="1" x14ac:dyDescent="0.25">
      <c r="A3416" s="6"/>
      <c r="C3416" s="6"/>
      <c r="D3416" s="25"/>
      <c r="E3416" s="25"/>
      <c r="F3416" s="23"/>
      <c r="G3416" s="15"/>
      <c r="H3416" s="15"/>
      <c r="I3416" s="15"/>
      <c r="J3416" s="15"/>
    </row>
    <row r="3417" spans="1:10" s="2" customFormat="1" x14ac:dyDescent="0.25">
      <c r="A3417" s="6"/>
      <c r="C3417" s="6"/>
      <c r="D3417" s="25"/>
      <c r="E3417" s="25"/>
      <c r="F3417" s="23"/>
      <c r="G3417" s="15"/>
      <c r="H3417" s="15"/>
      <c r="I3417" s="15"/>
      <c r="J3417" s="15"/>
    </row>
    <row r="3418" spans="1:10" s="2" customFormat="1" x14ac:dyDescent="0.25">
      <c r="A3418" s="6"/>
      <c r="C3418" s="6"/>
      <c r="D3418" s="25"/>
      <c r="E3418" s="25"/>
      <c r="F3418" s="23"/>
      <c r="G3418" s="15"/>
      <c r="H3418" s="15"/>
      <c r="I3418" s="15"/>
      <c r="J3418" s="15"/>
    </row>
    <row r="3419" spans="1:10" s="2" customFormat="1" x14ac:dyDescent="0.25">
      <c r="A3419" s="6"/>
      <c r="C3419" s="6"/>
      <c r="D3419" s="25"/>
      <c r="E3419" s="25"/>
      <c r="F3419" s="23"/>
      <c r="G3419" s="15"/>
      <c r="H3419" s="15"/>
      <c r="I3419" s="15"/>
      <c r="J3419" s="15"/>
    </row>
    <row r="3420" spans="1:10" s="2" customFormat="1" x14ac:dyDescent="0.25">
      <c r="A3420" s="6"/>
      <c r="C3420" s="6"/>
      <c r="D3420" s="25"/>
      <c r="E3420" s="25"/>
      <c r="F3420" s="23"/>
      <c r="G3420" s="15"/>
      <c r="H3420" s="15"/>
      <c r="I3420" s="15"/>
      <c r="J3420" s="15"/>
    </row>
    <row r="3421" spans="1:10" s="2" customFormat="1" x14ac:dyDescent="0.25">
      <c r="A3421" s="6"/>
      <c r="C3421" s="6"/>
      <c r="D3421" s="25"/>
      <c r="E3421" s="25"/>
      <c r="F3421" s="23"/>
      <c r="G3421" s="15"/>
      <c r="H3421" s="15"/>
      <c r="I3421" s="15"/>
      <c r="J3421" s="15"/>
    </row>
    <row r="3422" spans="1:10" s="2" customFormat="1" x14ac:dyDescent="0.25">
      <c r="A3422" s="6"/>
      <c r="C3422" s="6"/>
      <c r="D3422" s="25"/>
      <c r="E3422" s="25"/>
      <c r="F3422" s="23"/>
      <c r="G3422" s="15"/>
      <c r="H3422" s="15"/>
      <c r="I3422" s="15"/>
      <c r="J3422" s="15"/>
    </row>
    <row r="3423" spans="1:10" s="2" customFormat="1" x14ac:dyDescent="0.25">
      <c r="A3423" s="6"/>
      <c r="C3423" s="6"/>
      <c r="D3423" s="25"/>
      <c r="E3423" s="25"/>
      <c r="F3423" s="23"/>
      <c r="G3423" s="15"/>
      <c r="H3423" s="15"/>
      <c r="I3423" s="15"/>
      <c r="J3423" s="15"/>
    </row>
    <row r="3424" spans="1:10" s="2" customFormat="1" x14ac:dyDescent="0.25">
      <c r="A3424" s="6"/>
      <c r="C3424" s="6"/>
      <c r="D3424" s="25"/>
      <c r="E3424" s="25"/>
      <c r="F3424" s="23"/>
      <c r="G3424" s="15"/>
      <c r="H3424" s="15"/>
      <c r="I3424" s="15"/>
      <c r="J3424" s="15"/>
    </row>
    <row r="3425" spans="1:10" s="2" customFormat="1" x14ac:dyDescent="0.25">
      <c r="A3425" s="6"/>
      <c r="C3425" s="6"/>
      <c r="D3425" s="25"/>
      <c r="E3425" s="25"/>
      <c r="F3425" s="23"/>
      <c r="G3425" s="15"/>
      <c r="H3425" s="15"/>
      <c r="I3425" s="15"/>
      <c r="J3425" s="15"/>
    </row>
    <row r="3426" spans="1:10" s="2" customFormat="1" x14ac:dyDescent="0.25">
      <c r="A3426" s="6"/>
      <c r="C3426" s="6"/>
      <c r="D3426" s="25"/>
      <c r="E3426" s="25"/>
      <c r="F3426" s="23"/>
      <c r="G3426" s="15"/>
      <c r="H3426" s="15"/>
      <c r="I3426" s="15"/>
      <c r="J3426" s="15"/>
    </row>
    <row r="3427" spans="1:10" s="2" customFormat="1" x14ac:dyDescent="0.25">
      <c r="A3427" s="6"/>
      <c r="C3427" s="6"/>
      <c r="D3427" s="25"/>
      <c r="E3427" s="25"/>
      <c r="F3427" s="23"/>
      <c r="G3427" s="15"/>
      <c r="H3427" s="15"/>
      <c r="I3427" s="15"/>
      <c r="J3427" s="15"/>
    </row>
    <row r="3428" spans="1:10" s="2" customFormat="1" x14ac:dyDescent="0.25">
      <c r="A3428" s="6"/>
      <c r="C3428" s="6"/>
      <c r="D3428" s="25"/>
      <c r="E3428" s="25"/>
      <c r="F3428" s="23"/>
      <c r="G3428" s="15"/>
      <c r="H3428" s="15"/>
      <c r="I3428" s="15"/>
      <c r="J3428" s="15"/>
    </row>
    <row r="3429" spans="1:10" s="2" customFormat="1" x14ac:dyDescent="0.25">
      <c r="A3429" s="6"/>
      <c r="C3429" s="6"/>
      <c r="D3429" s="25"/>
      <c r="E3429" s="25"/>
      <c r="F3429" s="23"/>
      <c r="G3429" s="15"/>
      <c r="H3429" s="15"/>
      <c r="I3429" s="15"/>
      <c r="J3429" s="15"/>
    </row>
    <row r="3430" spans="1:10" s="2" customFormat="1" x14ac:dyDescent="0.25">
      <c r="A3430" s="6"/>
      <c r="C3430" s="6"/>
      <c r="D3430" s="25"/>
      <c r="E3430" s="25"/>
      <c r="F3430" s="23"/>
      <c r="G3430" s="15"/>
      <c r="H3430" s="15"/>
      <c r="I3430" s="15"/>
      <c r="J3430" s="15"/>
    </row>
    <row r="3431" spans="1:10" s="2" customFormat="1" x14ac:dyDescent="0.25">
      <c r="A3431" s="6"/>
      <c r="C3431" s="6"/>
      <c r="D3431" s="25"/>
      <c r="E3431" s="25"/>
      <c r="F3431" s="23"/>
      <c r="G3431" s="15"/>
      <c r="H3431" s="15"/>
      <c r="I3431" s="15"/>
      <c r="J3431" s="15"/>
    </row>
    <row r="3432" spans="1:10" s="2" customFormat="1" x14ac:dyDescent="0.25">
      <c r="A3432" s="6"/>
      <c r="C3432" s="6"/>
      <c r="D3432" s="25"/>
      <c r="E3432" s="25"/>
      <c r="F3432" s="23"/>
      <c r="G3432" s="15"/>
      <c r="H3432" s="15"/>
      <c r="I3432" s="15"/>
      <c r="J3432" s="15"/>
    </row>
    <row r="3433" spans="1:10" s="2" customFormat="1" x14ac:dyDescent="0.25">
      <c r="A3433" s="6"/>
      <c r="C3433" s="6"/>
      <c r="D3433" s="25"/>
      <c r="E3433" s="25"/>
      <c r="F3433" s="23"/>
      <c r="G3433" s="15"/>
      <c r="H3433" s="15"/>
      <c r="I3433" s="15"/>
      <c r="J3433" s="15"/>
    </row>
    <row r="3434" spans="1:10" s="2" customFormat="1" x14ac:dyDescent="0.25">
      <c r="A3434" s="6"/>
      <c r="C3434" s="6"/>
      <c r="D3434" s="25"/>
      <c r="E3434" s="25"/>
      <c r="F3434" s="23"/>
      <c r="G3434" s="15"/>
      <c r="H3434" s="15"/>
      <c r="I3434" s="15"/>
      <c r="J3434" s="15"/>
    </row>
    <row r="3435" spans="1:10" s="2" customFormat="1" x14ac:dyDescent="0.25">
      <c r="A3435" s="6"/>
      <c r="C3435" s="6"/>
      <c r="D3435" s="25"/>
      <c r="E3435" s="25"/>
      <c r="F3435" s="23"/>
      <c r="G3435" s="15"/>
      <c r="H3435" s="15"/>
      <c r="I3435" s="15"/>
      <c r="J3435" s="15"/>
    </row>
    <row r="3436" spans="1:10" s="2" customFormat="1" x14ac:dyDescent="0.25">
      <c r="A3436" s="6"/>
      <c r="C3436" s="6"/>
      <c r="D3436" s="25"/>
      <c r="E3436" s="25"/>
      <c r="F3436" s="23"/>
      <c r="G3436" s="15"/>
      <c r="H3436" s="15"/>
      <c r="I3436" s="15"/>
      <c r="J3436" s="15"/>
    </row>
    <row r="3437" spans="1:10" s="2" customFormat="1" x14ac:dyDescent="0.25">
      <c r="A3437" s="6"/>
      <c r="C3437" s="6"/>
      <c r="D3437" s="25"/>
      <c r="E3437" s="25"/>
      <c r="F3437" s="23"/>
      <c r="G3437" s="15"/>
      <c r="H3437" s="15"/>
      <c r="I3437" s="15"/>
      <c r="J3437" s="15"/>
    </row>
    <row r="3438" spans="1:10" s="2" customFormat="1" x14ac:dyDescent="0.25">
      <c r="A3438" s="6"/>
      <c r="C3438" s="6"/>
      <c r="D3438" s="25"/>
      <c r="E3438" s="25"/>
      <c r="F3438" s="23"/>
      <c r="G3438" s="15"/>
      <c r="H3438" s="15"/>
      <c r="I3438" s="15"/>
      <c r="J3438" s="15"/>
    </row>
    <row r="3439" spans="1:10" s="2" customFormat="1" x14ac:dyDescent="0.25">
      <c r="A3439" s="6"/>
      <c r="C3439" s="6"/>
      <c r="D3439" s="25"/>
      <c r="E3439" s="25"/>
      <c r="F3439" s="23"/>
      <c r="G3439" s="15"/>
      <c r="H3439" s="15"/>
      <c r="I3439" s="15"/>
      <c r="J3439" s="15"/>
    </row>
    <row r="3440" spans="1:10" s="2" customFormat="1" x14ac:dyDescent="0.25">
      <c r="A3440" s="6"/>
      <c r="C3440" s="6"/>
      <c r="D3440" s="25"/>
      <c r="E3440" s="25"/>
      <c r="F3440" s="23"/>
      <c r="G3440" s="15"/>
      <c r="H3440" s="15"/>
      <c r="I3440" s="15"/>
      <c r="J3440" s="15"/>
    </row>
    <row r="3441" spans="1:10" s="2" customFormat="1" x14ac:dyDescent="0.25">
      <c r="A3441" s="6"/>
      <c r="C3441" s="6"/>
      <c r="D3441" s="25"/>
      <c r="E3441" s="25"/>
      <c r="F3441" s="23"/>
      <c r="G3441" s="15"/>
      <c r="H3441" s="15"/>
      <c r="I3441" s="15"/>
      <c r="J3441" s="15"/>
    </row>
    <row r="3442" spans="1:10" s="2" customFormat="1" x14ac:dyDescent="0.25">
      <c r="A3442" s="6"/>
      <c r="C3442" s="6"/>
      <c r="D3442" s="25"/>
      <c r="E3442" s="25"/>
      <c r="F3442" s="23"/>
      <c r="G3442" s="15"/>
      <c r="H3442" s="15"/>
      <c r="I3442" s="15"/>
      <c r="J3442" s="15"/>
    </row>
    <row r="3443" spans="1:10" s="2" customFormat="1" x14ac:dyDescent="0.25">
      <c r="A3443" s="6"/>
      <c r="C3443" s="6"/>
      <c r="D3443" s="25"/>
      <c r="E3443" s="25"/>
      <c r="F3443" s="23"/>
      <c r="G3443" s="15"/>
      <c r="H3443" s="15"/>
      <c r="I3443" s="15"/>
      <c r="J3443" s="15"/>
    </row>
    <row r="3444" spans="1:10" s="2" customFormat="1" x14ac:dyDescent="0.25">
      <c r="A3444" s="6"/>
      <c r="C3444" s="6"/>
      <c r="D3444" s="25"/>
      <c r="E3444" s="25"/>
      <c r="F3444" s="23"/>
      <c r="G3444" s="15"/>
      <c r="H3444" s="15"/>
      <c r="I3444" s="15"/>
      <c r="J3444" s="15"/>
    </row>
    <row r="3445" spans="1:10" s="2" customFormat="1" x14ac:dyDescent="0.25">
      <c r="A3445" s="6"/>
      <c r="C3445" s="6"/>
      <c r="D3445" s="25"/>
      <c r="E3445" s="25"/>
      <c r="F3445" s="23"/>
      <c r="G3445" s="15"/>
      <c r="H3445" s="15"/>
      <c r="I3445" s="15"/>
      <c r="J3445" s="15"/>
    </row>
    <row r="3446" spans="1:10" s="2" customFormat="1" x14ac:dyDescent="0.25">
      <c r="A3446" s="6"/>
      <c r="C3446" s="6"/>
      <c r="D3446" s="25"/>
      <c r="E3446" s="25"/>
      <c r="F3446" s="23"/>
      <c r="G3446" s="15"/>
      <c r="H3446" s="15"/>
      <c r="I3446" s="15"/>
      <c r="J3446" s="15"/>
    </row>
    <row r="3447" spans="1:10" s="2" customFormat="1" x14ac:dyDescent="0.25">
      <c r="A3447" s="6"/>
      <c r="C3447" s="6"/>
      <c r="D3447" s="25"/>
      <c r="E3447" s="25"/>
      <c r="F3447" s="23"/>
      <c r="G3447" s="15"/>
      <c r="H3447" s="15"/>
      <c r="I3447" s="15"/>
      <c r="J3447" s="15"/>
    </row>
    <row r="3448" spans="1:10" s="2" customFormat="1" x14ac:dyDescent="0.25">
      <c r="A3448" s="6"/>
      <c r="C3448" s="6"/>
      <c r="D3448" s="25"/>
      <c r="E3448" s="25"/>
      <c r="F3448" s="23"/>
      <c r="G3448" s="15"/>
      <c r="H3448" s="15"/>
      <c r="I3448" s="15"/>
      <c r="J3448" s="15"/>
    </row>
    <row r="3449" spans="1:10" s="2" customFormat="1" x14ac:dyDescent="0.25">
      <c r="A3449" s="6"/>
      <c r="C3449" s="6"/>
      <c r="D3449" s="25"/>
      <c r="E3449" s="25"/>
      <c r="F3449" s="23"/>
      <c r="G3449" s="15"/>
      <c r="H3449" s="15"/>
      <c r="I3449" s="15"/>
      <c r="J3449" s="15"/>
    </row>
    <row r="3450" spans="1:10" s="2" customFormat="1" x14ac:dyDescent="0.25">
      <c r="A3450" s="6"/>
      <c r="C3450" s="6"/>
      <c r="D3450" s="25"/>
      <c r="E3450" s="25"/>
      <c r="F3450" s="23"/>
      <c r="G3450" s="15"/>
      <c r="H3450" s="15"/>
      <c r="I3450" s="15"/>
      <c r="J3450" s="15"/>
    </row>
    <row r="3451" spans="1:10" s="2" customFormat="1" x14ac:dyDescent="0.25">
      <c r="A3451" s="6"/>
      <c r="C3451" s="6"/>
      <c r="D3451" s="25"/>
      <c r="E3451" s="25"/>
      <c r="F3451" s="23"/>
      <c r="G3451" s="15"/>
      <c r="H3451" s="15"/>
      <c r="I3451" s="15"/>
      <c r="J3451" s="15"/>
    </row>
    <row r="3452" spans="1:10" s="2" customFormat="1" x14ac:dyDescent="0.25">
      <c r="A3452" s="6"/>
      <c r="C3452" s="6"/>
      <c r="D3452" s="25"/>
      <c r="E3452" s="25"/>
      <c r="F3452" s="23"/>
      <c r="G3452" s="15"/>
      <c r="H3452" s="15"/>
      <c r="I3452" s="15"/>
      <c r="J3452" s="15"/>
    </row>
    <row r="3453" spans="1:10" s="2" customFormat="1" x14ac:dyDescent="0.25">
      <c r="A3453" s="6"/>
      <c r="C3453" s="6"/>
      <c r="D3453" s="25"/>
      <c r="E3453" s="25"/>
      <c r="F3453" s="23"/>
      <c r="G3453" s="15"/>
      <c r="H3453" s="15"/>
      <c r="I3453" s="15"/>
      <c r="J3453" s="15"/>
    </row>
    <row r="3454" spans="1:10" s="2" customFormat="1" x14ac:dyDescent="0.25">
      <c r="A3454" s="6"/>
      <c r="C3454" s="6"/>
      <c r="D3454" s="25"/>
      <c r="E3454" s="25"/>
      <c r="F3454" s="23"/>
      <c r="G3454" s="15"/>
      <c r="H3454" s="15"/>
      <c r="I3454" s="15"/>
      <c r="J3454" s="15"/>
    </row>
    <row r="3455" spans="1:10" s="2" customFormat="1" x14ac:dyDescent="0.25">
      <c r="A3455" s="6"/>
      <c r="C3455" s="6"/>
      <c r="D3455" s="25"/>
      <c r="E3455" s="25"/>
      <c r="F3455" s="23"/>
      <c r="G3455" s="15"/>
      <c r="H3455" s="15"/>
      <c r="I3455" s="15"/>
      <c r="J3455" s="15"/>
    </row>
    <row r="3456" spans="1:10" s="2" customFormat="1" x14ac:dyDescent="0.25">
      <c r="A3456" s="6"/>
      <c r="C3456" s="6"/>
      <c r="D3456" s="25"/>
      <c r="E3456" s="25"/>
      <c r="F3456" s="23"/>
      <c r="G3456" s="15"/>
      <c r="H3456" s="15"/>
      <c r="I3456" s="15"/>
      <c r="J3456" s="15"/>
    </row>
    <row r="3457" spans="1:10" s="2" customFormat="1" x14ac:dyDescent="0.25">
      <c r="A3457" s="6"/>
      <c r="C3457" s="6"/>
      <c r="D3457" s="25"/>
      <c r="E3457" s="25"/>
      <c r="F3457" s="23"/>
      <c r="G3457" s="15"/>
      <c r="H3457" s="15"/>
      <c r="I3457" s="15"/>
      <c r="J3457" s="15"/>
    </row>
    <row r="3458" spans="1:10" s="2" customFormat="1" x14ac:dyDescent="0.25">
      <c r="A3458" s="6"/>
      <c r="C3458" s="6"/>
      <c r="D3458" s="25"/>
      <c r="E3458" s="25"/>
      <c r="F3458" s="23"/>
      <c r="G3458" s="15"/>
      <c r="H3458" s="15"/>
      <c r="I3458" s="15"/>
      <c r="J3458" s="15"/>
    </row>
    <row r="3459" spans="1:10" s="2" customFormat="1" x14ac:dyDescent="0.25">
      <c r="A3459" s="6"/>
      <c r="C3459" s="6"/>
      <c r="D3459" s="25"/>
      <c r="E3459" s="25"/>
      <c r="F3459" s="23"/>
      <c r="G3459" s="15"/>
      <c r="H3459" s="15"/>
      <c r="I3459" s="15"/>
      <c r="J3459" s="15"/>
    </row>
    <row r="3460" spans="1:10" s="2" customFormat="1" x14ac:dyDescent="0.25">
      <c r="A3460" s="6"/>
      <c r="C3460" s="6"/>
      <c r="D3460" s="25"/>
      <c r="E3460" s="25"/>
      <c r="F3460" s="23"/>
      <c r="G3460" s="15"/>
      <c r="H3460" s="15"/>
      <c r="I3460" s="15"/>
      <c r="J3460" s="15"/>
    </row>
    <row r="3461" spans="1:10" s="2" customFormat="1" x14ac:dyDescent="0.25">
      <c r="A3461" s="6"/>
      <c r="C3461" s="6"/>
      <c r="D3461" s="25"/>
      <c r="E3461" s="25"/>
      <c r="F3461" s="23"/>
      <c r="G3461" s="15"/>
      <c r="H3461" s="15"/>
      <c r="I3461" s="15"/>
      <c r="J3461" s="15"/>
    </row>
    <row r="3462" spans="1:10" s="2" customFormat="1" x14ac:dyDescent="0.25">
      <c r="A3462" s="6"/>
      <c r="C3462" s="6"/>
      <c r="D3462" s="25"/>
      <c r="E3462" s="25"/>
      <c r="F3462" s="23"/>
      <c r="G3462" s="15"/>
      <c r="H3462" s="15"/>
      <c r="I3462" s="15"/>
      <c r="J3462" s="15"/>
    </row>
    <row r="3463" spans="1:10" s="2" customFormat="1" x14ac:dyDescent="0.25">
      <c r="A3463" s="6"/>
      <c r="C3463" s="6"/>
      <c r="D3463" s="25"/>
      <c r="E3463" s="25"/>
      <c r="F3463" s="23"/>
      <c r="G3463" s="15"/>
      <c r="H3463" s="15"/>
      <c r="I3463" s="15"/>
      <c r="J3463" s="15"/>
    </row>
    <row r="3464" spans="1:10" s="2" customFormat="1" x14ac:dyDescent="0.25">
      <c r="A3464" s="6"/>
      <c r="C3464" s="6"/>
      <c r="D3464" s="25"/>
      <c r="E3464" s="25"/>
      <c r="F3464" s="23"/>
      <c r="G3464" s="15"/>
      <c r="H3464" s="15"/>
      <c r="I3464" s="15"/>
      <c r="J3464" s="15"/>
    </row>
    <row r="3465" spans="1:10" s="2" customFormat="1" x14ac:dyDescent="0.25">
      <c r="A3465" s="6"/>
      <c r="C3465" s="6"/>
      <c r="D3465" s="25"/>
      <c r="E3465" s="25"/>
      <c r="F3465" s="23"/>
      <c r="G3465" s="15"/>
      <c r="H3465" s="15"/>
      <c r="I3465" s="15"/>
      <c r="J3465" s="15"/>
    </row>
    <row r="3466" spans="1:10" s="2" customFormat="1" x14ac:dyDescent="0.25">
      <c r="A3466" s="6"/>
      <c r="C3466" s="6"/>
      <c r="D3466" s="25"/>
      <c r="E3466" s="25"/>
      <c r="F3466" s="23"/>
      <c r="G3466" s="15"/>
      <c r="H3466" s="15"/>
      <c r="I3466" s="15"/>
      <c r="J3466" s="15"/>
    </row>
    <row r="3467" spans="1:10" s="2" customFormat="1" x14ac:dyDescent="0.25">
      <c r="A3467" s="6"/>
      <c r="C3467" s="6"/>
      <c r="D3467" s="25"/>
      <c r="E3467" s="25"/>
      <c r="F3467" s="23"/>
      <c r="G3467" s="15"/>
      <c r="H3467" s="15"/>
      <c r="I3467" s="15"/>
      <c r="J3467" s="15"/>
    </row>
    <row r="3468" spans="1:10" s="2" customFormat="1" x14ac:dyDescent="0.25">
      <c r="A3468" s="6"/>
      <c r="C3468" s="6"/>
      <c r="D3468" s="25"/>
      <c r="E3468" s="25"/>
      <c r="F3468" s="23"/>
      <c r="G3468" s="15"/>
      <c r="H3468" s="15"/>
      <c r="I3468" s="15"/>
      <c r="J3468" s="15"/>
    </row>
    <row r="3469" spans="1:10" s="2" customFormat="1" x14ac:dyDescent="0.25">
      <c r="A3469" s="6"/>
      <c r="C3469" s="6"/>
      <c r="D3469" s="25"/>
      <c r="E3469" s="25"/>
      <c r="F3469" s="23"/>
      <c r="G3469" s="15"/>
      <c r="H3469" s="15"/>
      <c r="I3469" s="15"/>
      <c r="J3469" s="15"/>
    </row>
    <row r="3470" spans="1:10" s="2" customFormat="1" x14ac:dyDescent="0.25">
      <c r="A3470" s="6"/>
      <c r="C3470" s="6"/>
      <c r="D3470" s="25"/>
      <c r="E3470" s="25"/>
      <c r="F3470" s="23"/>
      <c r="G3470" s="15"/>
      <c r="H3470" s="15"/>
      <c r="I3470" s="15"/>
      <c r="J3470" s="15"/>
    </row>
    <row r="3471" spans="1:10" s="2" customFormat="1" x14ac:dyDescent="0.25">
      <c r="A3471" s="6"/>
      <c r="C3471" s="6"/>
      <c r="D3471" s="25"/>
      <c r="E3471" s="25"/>
      <c r="F3471" s="23"/>
      <c r="G3471" s="15"/>
      <c r="H3471" s="15"/>
      <c r="I3471" s="15"/>
      <c r="J3471" s="15"/>
    </row>
    <row r="3472" spans="1:10" s="2" customFormat="1" x14ac:dyDescent="0.25">
      <c r="A3472" s="6"/>
      <c r="C3472" s="6"/>
      <c r="D3472" s="25"/>
      <c r="E3472" s="25"/>
      <c r="F3472" s="23"/>
      <c r="G3472" s="15"/>
      <c r="H3472" s="15"/>
      <c r="I3472" s="15"/>
      <c r="J3472" s="15"/>
    </row>
    <row r="3473" spans="1:10" s="2" customFormat="1" x14ac:dyDescent="0.25">
      <c r="A3473" s="6"/>
      <c r="C3473" s="6"/>
      <c r="D3473" s="25"/>
      <c r="E3473" s="25"/>
      <c r="F3473" s="23"/>
      <c r="G3473" s="15"/>
      <c r="H3473" s="15"/>
      <c r="I3473" s="15"/>
      <c r="J3473" s="15"/>
    </row>
    <row r="3474" spans="1:10" s="2" customFormat="1" x14ac:dyDescent="0.25">
      <c r="A3474" s="6"/>
      <c r="C3474" s="6"/>
      <c r="D3474" s="25"/>
      <c r="E3474" s="25"/>
      <c r="F3474" s="23"/>
      <c r="G3474" s="15"/>
      <c r="H3474" s="15"/>
      <c r="I3474" s="15"/>
      <c r="J3474" s="15"/>
    </row>
    <row r="3475" spans="1:10" s="2" customFormat="1" x14ac:dyDescent="0.25">
      <c r="A3475" s="6"/>
      <c r="C3475" s="6"/>
      <c r="D3475" s="25"/>
      <c r="E3475" s="25"/>
      <c r="F3475" s="23"/>
      <c r="G3475" s="15"/>
      <c r="H3475" s="15"/>
      <c r="I3475" s="15"/>
      <c r="J3475" s="15"/>
    </row>
    <row r="3476" spans="1:10" s="2" customFormat="1" x14ac:dyDescent="0.25">
      <c r="A3476" s="6"/>
      <c r="C3476" s="6"/>
      <c r="D3476" s="25"/>
      <c r="E3476" s="25"/>
      <c r="F3476" s="23"/>
      <c r="G3476" s="15"/>
      <c r="H3476" s="15"/>
      <c r="I3476" s="15"/>
      <c r="J3476" s="15"/>
    </row>
    <row r="3477" spans="1:10" s="2" customFormat="1" x14ac:dyDescent="0.25">
      <c r="A3477" s="6"/>
      <c r="C3477" s="6"/>
      <c r="D3477" s="25"/>
      <c r="E3477" s="25"/>
      <c r="F3477" s="23"/>
      <c r="G3477" s="15"/>
      <c r="H3477" s="15"/>
      <c r="I3477" s="15"/>
      <c r="J3477" s="15"/>
    </row>
    <row r="3478" spans="1:10" s="2" customFormat="1" x14ac:dyDescent="0.25">
      <c r="A3478" s="6"/>
      <c r="C3478" s="6"/>
      <c r="D3478" s="25"/>
      <c r="E3478" s="25"/>
      <c r="F3478" s="23"/>
      <c r="G3478" s="15"/>
      <c r="H3478" s="15"/>
      <c r="I3478" s="15"/>
      <c r="J3478" s="15"/>
    </row>
    <row r="3479" spans="1:10" s="2" customFormat="1" x14ac:dyDescent="0.25">
      <c r="A3479" s="6"/>
      <c r="C3479" s="6"/>
      <c r="D3479" s="25"/>
      <c r="E3479" s="25"/>
      <c r="F3479" s="23"/>
      <c r="G3479" s="15"/>
      <c r="H3479" s="15"/>
      <c r="I3479" s="15"/>
      <c r="J3479" s="15"/>
    </row>
    <row r="3480" spans="1:10" s="2" customFormat="1" x14ac:dyDescent="0.25">
      <c r="A3480" s="6"/>
      <c r="C3480" s="6"/>
      <c r="D3480" s="25"/>
      <c r="E3480" s="25"/>
      <c r="F3480" s="23"/>
      <c r="G3480" s="15"/>
      <c r="H3480" s="15"/>
      <c r="I3480" s="15"/>
      <c r="J3480" s="15"/>
    </row>
    <row r="3481" spans="1:10" s="2" customFormat="1" x14ac:dyDescent="0.25">
      <c r="A3481" s="6"/>
      <c r="C3481" s="6"/>
      <c r="D3481" s="25"/>
      <c r="E3481" s="25"/>
      <c r="F3481" s="23"/>
      <c r="G3481" s="15"/>
      <c r="H3481" s="15"/>
      <c r="I3481" s="15"/>
      <c r="J3481" s="15"/>
    </row>
    <row r="3482" spans="1:10" s="2" customFormat="1" x14ac:dyDescent="0.25">
      <c r="A3482" s="6"/>
      <c r="C3482" s="6"/>
      <c r="D3482" s="25"/>
      <c r="E3482" s="25"/>
      <c r="F3482" s="23"/>
      <c r="G3482" s="15"/>
      <c r="H3482" s="15"/>
      <c r="I3482" s="15"/>
      <c r="J3482" s="15"/>
    </row>
    <row r="3483" spans="1:10" s="2" customFormat="1" x14ac:dyDescent="0.25">
      <c r="A3483" s="6"/>
      <c r="C3483" s="6"/>
      <c r="D3483" s="25"/>
      <c r="E3483" s="25"/>
      <c r="F3483" s="23"/>
      <c r="G3483" s="15"/>
      <c r="H3483" s="15"/>
      <c r="I3483" s="15"/>
      <c r="J3483" s="15"/>
    </row>
    <row r="3484" spans="1:10" s="2" customFormat="1" x14ac:dyDescent="0.25">
      <c r="A3484" s="6"/>
      <c r="C3484" s="6"/>
      <c r="D3484" s="25"/>
      <c r="E3484" s="25"/>
      <c r="F3484" s="23"/>
      <c r="G3484" s="15"/>
      <c r="H3484" s="15"/>
      <c r="I3484" s="15"/>
      <c r="J3484" s="15"/>
    </row>
    <row r="3485" spans="1:10" s="2" customFormat="1" x14ac:dyDescent="0.25">
      <c r="A3485" s="6"/>
      <c r="C3485" s="6"/>
      <c r="D3485" s="25"/>
      <c r="E3485" s="25"/>
      <c r="F3485" s="23"/>
      <c r="G3485" s="15"/>
      <c r="H3485" s="15"/>
      <c r="I3485" s="15"/>
      <c r="J3485" s="15"/>
    </row>
    <row r="3486" spans="1:10" s="2" customFormat="1" x14ac:dyDescent="0.25">
      <c r="A3486" s="6"/>
      <c r="C3486" s="6"/>
      <c r="D3486" s="25"/>
      <c r="E3486" s="25"/>
      <c r="F3486" s="23"/>
      <c r="G3486" s="15"/>
      <c r="H3486" s="15"/>
      <c r="I3486" s="15"/>
      <c r="J3486" s="15"/>
    </row>
    <row r="3487" spans="1:10" s="2" customFormat="1" x14ac:dyDescent="0.25">
      <c r="A3487" s="6"/>
      <c r="C3487" s="6"/>
      <c r="D3487" s="25"/>
      <c r="E3487" s="25"/>
      <c r="F3487" s="23"/>
      <c r="G3487" s="15"/>
      <c r="H3487" s="15"/>
      <c r="I3487" s="15"/>
      <c r="J3487" s="15"/>
    </row>
    <row r="3488" spans="1:10" s="2" customFormat="1" x14ac:dyDescent="0.25">
      <c r="A3488" s="6"/>
      <c r="C3488" s="6"/>
      <c r="D3488" s="25"/>
      <c r="E3488" s="25"/>
      <c r="F3488" s="23"/>
      <c r="G3488" s="15"/>
      <c r="H3488" s="15"/>
      <c r="I3488" s="15"/>
      <c r="J3488" s="15"/>
    </row>
    <row r="3489" spans="1:10" s="2" customFormat="1" x14ac:dyDescent="0.25">
      <c r="A3489" s="6"/>
      <c r="C3489" s="6"/>
      <c r="D3489" s="25"/>
      <c r="E3489" s="25"/>
      <c r="F3489" s="23"/>
      <c r="G3489" s="15"/>
      <c r="H3489" s="15"/>
      <c r="I3489" s="15"/>
      <c r="J3489" s="15"/>
    </row>
    <row r="3490" spans="1:10" s="2" customFormat="1" x14ac:dyDescent="0.25">
      <c r="A3490" s="6"/>
      <c r="C3490" s="6"/>
      <c r="D3490" s="25"/>
      <c r="E3490" s="25"/>
      <c r="F3490" s="23"/>
      <c r="G3490" s="15"/>
      <c r="H3490" s="15"/>
      <c r="I3490" s="15"/>
      <c r="J3490" s="15"/>
    </row>
    <row r="3491" spans="1:10" s="2" customFormat="1" x14ac:dyDescent="0.25">
      <c r="A3491" s="6"/>
      <c r="C3491" s="6"/>
      <c r="D3491" s="25"/>
      <c r="E3491" s="25"/>
      <c r="F3491" s="23"/>
      <c r="G3491" s="15"/>
      <c r="H3491" s="15"/>
      <c r="I3491" s="15"/>
      <c r="J3491" s="15"/>
    </row>
    <row r="3492" spans="1:10" s="2" customFormat="1" x14ac:dyDescent="0.25">
      <c r="A3492" s="6"/>
      <c r="C3492" s="6"/>
      <c r="D3492" s="25"/>
      <c r="E3492" s="25"/>
      <c r="F3492" s="23"/>
      <c r="G3492" s="15"/>
      <c r="H3492" s="15"/>
      <c r="I3492" s="15"/>
      <c r="J3492" s="15"/>
    </row>
    <row r="3493" spans="1:10" s="2" customFormat="1" x14ac:dyDescent="0.25">
      <c r="A3493" s="6"/>
      <c r="C3493" s="6"/>
      <c r="D3493" s="25"/>
      <c r="E3493" s="25"/>
      <c r="F3493" s="23"/>
      <c r="G3493" s="15"/>
      <c r="H3493" s="15"/>
      <c r="I3493" s="15"/>
      <c r="J3493" s="15"/>
    </row>
    <row r="3494" spans="1:10" s="2" customFormat="1" x14ac:dyDescent="0.25">
      <c r="A3494" s="6"/>
      <c r="C3494" s="6"/>
      <c r="D3494" s="25"/>
      <c r="E3494" s="25"/>
      <c r="F3494" s="23"/>
      <c r="G3494" s="15"/>
      <c r="H3494" s="15"/>
      <c r="I3494" s="15"/>
      <c r="J3494" s="15"/>
    </row>
    <row r="3495" spans="1:10" s="2" customFormat="1" x14ac:dyDescent="0.25">
      <c r="A3495" s="6"/>
      <c r="C3495" s="6"/>
      <c r="D3495" s="25"/>
      <c r="E3495" s="25"/>
      <c r="F3495" s="23"/>
      <c r="G3495" s="15"/>
      <c r="H3495" s="15"/>
      <c r="I3495" s="15"/>
      <c r="J3495" s="15"/>
    </row>
    <row r="3496" spans="1:10" s="2" customFormat="1" x14ac:dyDescent="0.25">
      <c r="A3496" s="6"/>
      <c r="C3496" s="6"/>
      <c r="D3496" s="25"/>
      <c r="E3496" s="25"/>
      <c r="F3496" s="23"/>
      <c r="G3496" s="15"/>
      <c r="H3496" s="15"/>
      <c r="I3496" s="15"/>
      <c r="J3496" s="15"/>
    </row>
    <row r="3497" spans="1:10" s="2" customFormat="1" x14ac:dyDescent="0.25">
      <c r="A3497" s="6"/>
      <c r="C3497" s="6"/>
      <c r="D3497" s="25"/>
      <c r="E3497" s="25"/>
      <c r="F3497" s="23"/>
      <c r="G3497" s="15"/>
      <c r="H3497" s="15"/>
      <c r="I3497" s="15"/>
      <c r="J3497" s="15"/>
    </row>
    <row r="3498" spans="1:10" s="2" customFormat="1" x14ac:dyDescent="0.25">
      <c r="A3498" s="6"/>
      <c r="C3498" s="6"/>
      <c r="D3498" s="25"/>
      <c r="E3498" s="25"/>
      <c r="F3498" s="23"/>
      <c r="G3498" s="15"/>
      <c r="H3498" s="15"/>
      <c r="I3498" s="15"/>
      <c r="J3498" s="15"/>
    </row>
    <row r="3499" spans="1:10" s="2" customFormat="1" x14ac:dyDescent="0.25">
      <c r="A3499" s="6"/>
      <c r="C3499" s="6"/>
      <c r="D3499" s="25"/>
      <c r="E3499" s="25"/>
      <c r="F3499" s="23"/>
      <c r="G3499" s="15"/>
      <c r="H3499" s="15"/>
      <c r="I3499" s="15"/>
      <c r="J3499" s="15"/>
    </row>
    <row r="3500" spans="1:10" s="2" customFormat="1" x14ac:dyDescent="0.25">
      <c r="A3500" s="6"/>
      <c r="C3500" s="6"/>
      <c r="D3500" s="25"/>
      <c r="E3500" s="25"/>
      <c r="F3500" s="23"/>
      <c r="G3500" s="15"/>
      <c r="H3500" s="15"/>
      <c r="I3500" s="15"/>
      <c r="J3500" s="15"/>
    </row>
    <row r="3501" spans="1:10" s="2" customFormat="1" x14ac:dyDescent="0.25">
      <c r="A3501" s="6"/>
      <c r="C3501" s="6"/>
      <c r="D3501" s="25"/>
      <c r="E3501" s="25"/>
      <c r="F3501" s="23"/>
      <c r="G3501" s="15"/>
      <c r="H3501" s="15"/>
      <c r="I3501" s="15"/>
      <c r="J3501" s="15"/>
    </row>
    <row r="3502" spans="1:10" s="2" customFormat="1" x14ac:dyDescent="0.25">
      <c r="A3502" s="6"/>
      <c r="C3502" s="6"/>
      <c r="D3502" s="25"/>
      <c r="E3502" s="25"/>
      <c r="F3502" s="23"/>
      <c r="G3502" s="15"/>
      <c r="H3502" s="15"/>
      <c r="I3502" s="15"/>
      <c r="J3502" s="15"/>
    </row>
    <row r="3503" spans="1:10" s="2" customFormat="1" x14ac:dyDescent="0.25">
      <c r="A3503" s="6"/>
      <c r="C3503" s="6"/>
      <c r="D3503" s="25"/>
      <c r="E3503" s="25"/>
      <c r="F3503" s="23"/>
      <c r="G3503" s="15"/>
      <c r="H3503" s="15"/>
      <c r="I3503" s="15"/>
      <c r="J3503" s="15"/>
    </row>
    <row r="3504" spans="1:10" s="2" customFormat="1" x14ac:dyDescent="0.25">
      <c r="A3504" s="6"/>
      <c r="C3504" s="6"/>
      <c r="D3504" s="25"/>
      <c r="E3504" s="25"/>
      <c r="F3504" s="23"/>
      <c r="G3504" s="15"/>
      <c r="H3504" s="15"/>
      <c r="I3504" s="15"/>
      <c r="J3504" s="15"/>
    </row>
    <row r="3505" spans="1:10" s="2" customFormat="1" x14ac:dyDescent="0.25">
      <c r="A3505" s="6"/>
      <c r="C3505" s="6"/>
      <c r="D3505" s="25"/>
      <c r="E3505" s="25"/>
      <c r="F3505" s="23"/>
      <c r="G3505" s="15"/>
      <c r="H3505" s="15"/>
      <c r="I3505" s="15"/>
      <c r="J3505" s="15"/>
    </row>
    <row r="3506" spans="1:10" s="2" customFormat="1" x14ac:dyDescent="0.25">
      <c r="A3506" s="6"/>
      <c r="C3506" s="6"/>
      <c r="D3506" s="25"/>
      <c r="E3506" s="25"/>
      <c r="F3506" s="23"/>
      <c r="G3506" s="15"/>
      <c r="H3506" s="15"/>
      <c r="I3506" s="15"/>
      <c r="J3506" s="15"/>
    </row>
    <row r="3507" spans="1:10" s="2" customFormat="1" x14ac:dyDescent="0.25">
      <c r="A3507" s="6"/>
      <c r="C3507" s="6"/>
      <c r="D3507" s="25"/>
      <c r="E3507" s="25"/>
      <c r="F3507" s="23"/>
      <c r="G3507" s="15"/>
      <c r="H3507" s="15"/>
      <c r="I3507" s="15"/>
      <c r="J3507" s="15"/>
    </row>
    <row r="3508" spans="1:10" s="2" customFormat="1" x14ac:dyDescent="0.25">
      <c r="A3508" s="6"/>
      <c r="C3508" s="6"/>
      <c r="D3508" s="25"/>
      <c r="E3508" s="25"/>
      <c r="F3508" s="23"/>
      <c r="G3508" s="15"/>
      <c r="H3508" s="15"/>
      <c r="I3508" s="15"/>
      <c r="J3508" s="15"/>
    </row>
    <row r="3509" spans="1:10" s="2" customFormat="1" x14ac:dyDescent="0.25">
      <c r="A3509" s="6"/>
      <c r="C3509" s="6"/>
      <c r="D3509" s="25"/>
      <c r="E3509" s="25"/>
      <c r="F3509" s="23"/>
      <c r="G3509" s="15"/>
      <c r="H3509" s="15"/>
      <c r="I3509" s="15"/>
      <c r="J3509" s="15"/>
    </row>
    <row r="3510" spans="1:10" s="2" customFormat="1" x14ac:dyDescent="0.25">
      <c r="A3510" s="6"/>
      <c r="C3510" s="6"/>
      <c r="D3510" s="25"/>
      <c r="E3510" s="25"/>
      <c r="F3510" s="23"/>
      <c r="G3510" s="15"/>
      <c r="H3510" s="15"/>
      <c r="I3510" s="15"/>
      <c r="J3510" s="15"/>
    </row>
    <row r="3511" spans="1:10" s="2" customFormat="1" x14ac:dyDescent="0.25">
      <c r="A3511" s="6"/>
      <c r="C3511" s="6"/>
      <c r="D3511" s="25"/>
      <c r="E3511" s="25"/>
      <c r="F3511" s="23"/>
      <c r="G3511" s="15"/>
      <c r="H3511" s="15"/>
      <c r="I3511" s="15"/>
      <c r="J3511" s="15"/>
    </row>
    <row r="3512" spans="1:10" s="2" customFormat="1" x14ac:dyDescent="0.25">
      <c r="A3512" s="6"/>
      <c r="C3512" s="6"/>
      <c r="D3512" s="25"/>
      <c r="E3512" s="25"/>
      <c r="F3512" s="23"/>
      <c r="G3512" s="15"/>
      <c r="H3512" s="15"/>
      <c r="I3512" s="15"/>
      <c r="J3512" s="15"/>
    </row>
    <row r="3513" spans="1:10" s="2" customFormat="1" x14ac:dyDescent="0.25">
      <c r="A3513" s="6"/>
      <c r="C3513" s="6"/>
      <c r="D3513" s="25"/>
      <c r="E3513" s="25"/>
      <c r="F3513" s="23"/>
      <c r="G3513" s="15"/>
      <c r="H3513" s="15"/>
      <c r="I3513" s="15"/>
      <c r="J3513" s="15"/>
    </row>
    <row r="3514" spans="1:10" s="2" customFormat="1" x14ac:dyDescent="0.25">
      <c r="A3514" s="6"/>
      <c r="C3514" s="6"/>
      <c r="D3514" s="25"/>
      <c r="E3514" s="25"/>
      <c r="F3514" s="23"/>
      <c r="G3514" s="15"/>
      <c r="H3514" s="15"/>
      <c r="I3514" s="15"/>
      <c r="J3514" s="15"/>
    </row>
    <row r="3515" spans="1:10" s="2" customFormat="1" x14ac:dyDescent="0.25">
      <c r="A3515" s="6"/>
      <c r="C3515" s="6"/>
      <c r="D3515" s="25"/>
      <c r="E3515" s="25"/>
      <c r="F3515" s="23"/>
      <c r="G3515" s="15"/>
      <c r="H3515" s="15"/>
      <c r="I3515" s="15"/>
      <c r="J3515" s="15"/>
    </row>
    <row r="3516" spans="1:10" s="2" customFormat="1" x14ac:dyDescent="0.25">
      <c r="A3516" s="6"/>
      <c r="C3516" s="6"/>
      <c r="D3516" s="25"/>
      <c r="E3516" s="25"/>
      <c r="F3516" s="23"/>
      <c r="G3516" s="15"/>
      <c r="H3516" s="15"/>
      <c r="I3516" s="15"/>
      <c r="J3516" s="15"/>
    </row>
    <row r="3517" spans="1:10" s="2" customFormat="1" x14ac:dyDescent="0.25">
      <c r="A3517" s="6"/>
      <c r="C3517" s="6"/>
      <c r="D3517" s="25"/>
      <c r="E3517" s="25"/>
      <c r="F3517" s="23"/>
      <c r="G3517" s="15"/>
      <c r="H3517" s="15"/>
      <c r="I3517" s="15"/>
      <c r="J3517" s="15"/>
    </row>
    <row r="3518" spans="1:10" s="2" customFormat="1" x14ac:dyDescent="0.25">
      <c r="A3518" s="6"/>
      <c r="C3518" s="6"/>
      <c r="D3518" s="25"/>
      <c r="E3518" s="25"/>
      <c r="F3518" s="23"/>
      <c r="G3518" s="15"/>
      <c r="H3518" s="15"/>
      <c r="I3518" s="15"/>
      <c r="J3518" s="15"/>
    </row>
    <row r="3519" spans="1:10" s="2" customFormat="1" x14ac:dyDescent="0.25">
      <c r="A3519" s="6"/>
      <c r="C3519" s="6"/>
      <c r="D3519" s="25"/>
      <c r="E3519" s="25"/>
      <c r="F3519" s="23"/>
      <c r="G3519" s="15"/>
      <c r="H3519" s="15"/>
      <c r="I3519" s="15"/>
      <c r="J3519" s="15"/>
    </row>
    <row r="3520" spans="1:10" s="2" customFormat="1" x14ac:dyDescent="0.25">
      <c r="A3520" s="6"/>
      <c r="C3520" s="6"/>
      <c r="D3520" s="25"/>
      <c r="E3520" s="25"/>
      <c r="F3520" s="23"/>
      <c r="G3520" s="15"/>
      <c r="H3520" s="15"/>
      <c r="I3520" s="15"/>
      <c r="J3520" s="15"/>
    </row>
    <row r="3521" spans="1:10" s="2" customFormat="1" x14ac:dyDescent="0.25">
      <c r="A3521" s="6"/>
      <c r="C3521" s="6"/>
      <c r="D3521" s="25"/>
      <c r="E3521" s="25"/>
      <c r="F3521" s="23"/>
      <c r="G3521" s="15"/>
      <c r="H3521" s="15"/>
      <c r="I3521" s="15"/>
      <c r="J3521" s="15"/>
    </row>
    <row r="3522" spans="1:10" s="2" customFormat="1" x14ac:dyDescent="0.25">
      <c r="A3522" s="6"/>
      <c r="C3522" s="6"/>
      <c r="D3522" s="25"/>
      <c r="E3522" s="25"/>
      <c r="F3522" s="23"/>
      <c r="G3522" s="15"/>
      <c r="H3522" s="15"/>
      <c r="I3522" s="15"/>
      <c r="J3522" s="15"/>
    </row>
    <row r="3523" spans="1:10" s="2" customFormat="1" x14ac:dyDescent="0.25">
      <c r="A3523" s="6"/>
      <c r="C3523" s="6"/>
      <c r="D3523" s="25"/>
      <c r="E3523" s="25"/>
      <c r="F3523" s="23"/>
      <c r="G3523" s="15"/>
      <c r="H3523" s="15"/>
      <c r="I3523" s="15"/>
      <c r="J3523" s="15"/>
    </row>
    <row r="3524" spans="1:10" s="2" customFormat="1" x14ac:dyDescent="0.25">
      <c r="A3524" s="6"/>
      <c r="C3524" s="6"/>
      <c r="D3524" s="25"/>
      <c r="E3524" s="25"/>
      <c r="F3524" s="23"/>
      <c r="G3524" s="15"/>
      <c r="H3524" s="15"/>
      <c r="I3524" s="15"/>
      <c r="J3524" s="15"/>
    </row>
    <row r="3525" spans="1:10" s="2" customFormat="1" x14ac:dyDescent="0.25">
      <c r="A3525" s="6"/>
      <c r="C3525" s="6"/>
      <c r="D3525" s="25"/>
      <c r="E3525" s="25"/>
      <c r="F3525" s="23"/>
      <c r="G3525" s="15"/>
      <c r="H3525" s="15"/>
      <c r="I3525" s="15"/>
      <c r="J3525" s="15"/>
    </row>
    <row r="3526" spans="1:10" s="2" customFormat="1" x14ac:dyDescent="0.25">
      <c r="A3526" s="6"/>
      <c r="C3526" s="6"/>
      <c r="D3526" s="25"/>
      <c r="E3526" s="25"/>
      <c r="F3526" s="23"/>
      <c r="G3526" s="15"/>
      <c r="H3526" s="15"/>
      <c r="I3526" s="15"/>
      <c r="J3526" s="15"/>
    </row>
    <row r="3527" spans="1:10" s="2" customFormat="1" x14ac:dyDescent="0.25">
      <c r="A3527" s="6"/>
      <c r="C3527" s="6"/>
      <c r="D3527" s="25"/>
      <c r="E3527" s="25"/>
      <c r="F3527" s="23"/>
      <c r="G3527" s="15"/>
      <c r="H3527" s="15"/>
      <c r="I3527" s="15"/>
      <c r="J3527" s="15"/>
    </row>
    <row r="3528" spans="1:10" s="2" customFormat="1" x14ac:dyDescent="0.25">
      <c r="A3528" s="6"/>
      <c r="C3528" s="6"/>
      <c r="D3528" s="25"/>
      <c r="E3528" s="25"/>
      <c r="F3528" s="23"/>
      <c r="G3528" s="15"/>
      <c r="H3528" s="15"/>
      <c r="I3528" s="15"/>
      <c r="J3528" s="15"/>
    </row>
    <row r="3529" spans="1:10" s="2" customFormat="1" x14ac:dyDescent="0.25">
      <c r="A3529" s="6"/>
      <c r="C3529" s="6"/>
      <c r="D3529" s="25"/>
      <c r="E3529" s="25"/>
      <c r="F3529" s="23"/>
      <c r="G3529" s="15"/>
      <c r="H3529" s="15"/>
      <c r="I3529" s="15"/>
      <c r="J3529" s="15"/>
    </row>
    <row r="3530" spans="1:10" s="2" customFormat="1" x14ac:dyDescent="0.25">
      <c r="A3530" s="6"/>
      <c r="C3530" s="6"/>
      <c r="D3530" s="25"/>
      <c r="E3530" s="25"/>
      <c r="F3530" s="23"/>
      <c r="G3530" s="15"/>
      <c r="H3530" s="15"/>
      <c r="I3530" s="15"/>
      <c r="J3530" s="15"/>
    </row>
    <row r="3531" spans="1:10" s="2" customFormat="1" x14ac:dyDescent="0.25">
      <c r="A3531" s="6"/>
      <c r="C3531" s="6"/>
      <c r="D3531" s="25"/>
      <c r="E3531" s="25"/>
      <c r="F3531" s="23"/>
      <c r="G3531" s="15"/>
      <c r="H3531" s="15"/>
      <c r="I3531" s="15"/>
      <c r="J3531" s="15"/>
    </row>
    <row r="3532" spans="1:10" s="2" customFormat="1" x14ac:dyDescent="0.25">
      <c r="A3532" s="6"/>
      <c r="C3532" s="6"/>
      <c r="D3532" s="25"/>
      <c r="E3532" s="25"/>
      <c r="F3532" s="23"/>
      <c r="G3532" s="15"/>
      <c r="H3532" s="15"/>
      <c r="I3532" s="15"/>
      <c r="J3532" s="15"/>
    </row>
    <row r="3533" spans="1:10" s="2" customFormat="1" x14ac:dyDescent="0.25">
      <c r="A3533" s="6"/>
      <c r="C3533" s="6"/>
      <c r="D3533" s="25"/>
      <c r="E3533" s="25"/>
      <c r="F3533" s="23"/>
      <c r="G3533" s="15"/>
      <c r="H3533" s="15"/>
      <c r="I3533" s="15"/>
      <c r="J3533" s="15"/>
    </row>
    <row r="3534" spans="1:10" s="2" customFormat="1" x14ac:dyDescent="0.25">
      <c r="A3534" s="6"/>
      <c r="C3534" s="6"/>
      <c r="D3534" s="25"/>
      <c r="E3534" s="25"/>
      <c r="F3534" s="23"/>
      <c r="G3534" s="15"/>
      <c r="H3534" s="15"/>
      <c r="I3534" s="15"/>
      <c r="J3534" s="15"/>
    </row>
    <row r="3535" spans="1:10" s="2" customFormat="1" x14ac:dyDescent="0.25">
      <c r="A3535" s="6"/>
      <c r="C3535" s="6"/>
      <c r="D3535" s="25"/>
      <c r="E3535" s="25"/>
      <c r="F3535" s="23"/>
      <c r="G3535" s="15"/>
      <c r="H3535" s="15"/>
      <c r="I3535" s="15"/>
      <c r="J3535" s="15"/>
    </row>
    <row r="3536" spans="1:10" s="2" customFormat="1" x14ac:dyDescent="0.25">
      <c r="A3536" s="6"/>
      <c r="C3536" s="6"/>
      <c r="D3536" s="25"/>
      <c r="E3536" s="25"/>
      <c r="F3536" s="23"/>
      <c r="G3536" s="15"/>
      <c r="H3536" s="15"/>
      <c r="I3536" s="15"/>
      <c r="J3536" s="15"/>
    </row>
    <row r="3537" spans="1:10" s="2" customFormat="1" x14ac:dyDescent="0.25">
      <c r="A3537" s="6"/>
      <c r="C3537" s="6"/>
      <c r="D3537" s="25"/>
      <c r="E3537" s="25"/>
      <c r="F3537" s="23"/>
      <c r="G3537" s="15"/>
      <c r="H3537" s="15"/>
      <c r="I3537" s="15"/>
      <c r="J3537" s="15"/>
    </row>
    <row r="3538" spans="1:10" s="2" customFormat="1" x14ac:dyDescent="0.25">
      <c r="A3538" s="6"/>
      <c r="C3538" s="6"/>
      <c r="D3538" s="25"/>
      <c r="E3538" s="25"/>
      <c r="F3538" s="23"/>
      <c r="G3538" s="15"/>
      <c r="H3538" s="15"/>
      <c r="I3538" s="15"/>
      <c r="J3538" s="15"/>
    </row>
    <row r="3539" spans="1:10" s="2" customFormat="1" x14ac:dyDescent="0.25">
      <c r="A3539" s="6"/>
      <c r="C3539" s="6"/>
      <c r="D3539" s="25"/>
      <c r="E3539" s="25"/>
      <c r="F3539" s="23"/>
      <c r="G3539" s="15"/>
      <c r="H3539" s="15"/>
      <c r="I3539" s="15"/>
      <c r="J3539" s="15"/>
    </row>
    <row r="3540" spans="1:10" s="2" customFormat="1" x14ac:dyDescent="0.25">
      <c r="A3540" s="6"/>
      <c r="C3540" s="6"/>
      <c r="D3540" s="25"/>
      <c r="E3540" s="25"/>
      <c r="F3540" s="23"/>
      <c r="G3540" s="15"/>
      <c r="H3540" s="15"/>
      <c r="I3540" s="15"/>
      <c r="J3540" s="15"/>
    </row>
    <row r="3541" spans="1:10" s="2" customFormat="1" x14ac:dyDescent="0.25">
      <c r="A3541" s="6"/>
      <c r="C3541" s="6"/>
      <c r="D3541" s="25"/>
      <c r="E3541" s="25"/>
      <c r="F3541" s="23"/>
      <c r="G3541" s="15"/>
      <c r="H3541" s="15"/>
      <c r="I3541" s="15"/>
      <c r="J3541" s="15"/>
    </row>
    <row r="3542" spans="1:10" s="2" customFormat="1" x14ac:dyDescent="0.25">
      <c r="A3542" s="6"/>
      <c r="C3542" s="6"/>
      <c r="D3542" s="25"/>
      <c r="E3542" s="25"/>
      <c r="F3542" s="23"/>
      <c r="G3542" s="15"/>
      <c r="H3542" s="15"/>
      <c r="I3542" s="15"/>
      <c r="J3542" s="15"/>
    </row>
    <row r="3543" spans="1:10" s="2" customFormat="1" x14ac:dyDescent="0.25">
      <c r="A3543" s="6"/>
      <c r="C3543" s="6"/>
      <c r="D3543" s="25"/>
      <c r="E3543" s="25"/>
      <c r="F3543" s="23"/>
      <c r="G3543" s="15"/>
      <c r="H3543" s="15"/>
      <c r="I3543" s="15"/>
      <c r="J3543" s="15"/>
    </row>
    <row r="3544" spans="1:10" s="2" customFormat="1" x14ac:dyDescent="0.25">
      <c r="A3544" s="6"/>
      <c r="C3544" s="6"/>
      <c r="D3544" s="25"/>
      <c r="E3544" s="25"/>
      <c r="F3544" s="23"/>
      <c r="G3544" s="15"/>
      <c r="H3544" s="15"/>
      <c r="I3544" s="15"/>
      <c r="J3544" s="15"/>
    </row>
    <row r="3545" spans="1:10" s="2" customFormat="1" x14ac:dyDescent="0.25">
      <c r="A3545" s="6"/>
      <c r="C3545" s="6"/>
      <c r="D3545" s="25"/>
      <c r="E3545" s="25"/>
      <c r="F3545" s="23"/>
      <c r="G3545" s="15"/>
      <c r="H3545" s="15"/>
      <c r="I3545" s="15"/>
      <c r="J3545" s="15"/>
    </row>
    <row r="3546" spans="1:10" s="2" customFormat="1" x14ac:dyDescent="0.25">
      <c r="A3546" s="6"/>
      <c r="C3546" s="6"/>
      <c r="D3546" s="25"/>
      <c r="E3546" s="25"/>
      <c r="F3546" s="23"/>
      <c r="G3546" s="15"/>
      <c r="H3546" s="15"/>
      <c r="I3546" s="15"/>
      <c r="J3546" s="15"/>
    </row>
    <row r="3547" spans="1:10" s="2" customFormat="1" x14ac:dyDescent="0.25">
      <c r="A3547" s="6"/>
      <c r="C3547" s="6"/>
      <c r="D3547" s="25"/>
      <c r="E3547" s="25"/>
      <c r="F3547" s="23"/>
      <c r="G3547" s="15"/>
      <c r="H3547" s="15"/>
      <c r="I3547" s="15"/>
      <c r="J3547" s="15"/>
    </row>
    <row r="3548" spans="1:10" s="2" customFormat="1" x14ac:dyDescent="0.25">
      <c r="A3548" s="6"/>
      <c r="C3548" s="6"/>
      <c r="D3548" s="25"/>
      <c r="E3548" s="25"/>
      <c r="F3548" s="23"/>
      <c r="G3548" s="15"/>
      <c r="H3548" s="15"/>
      <c r="I3548" s="15"/>
      <c r="J3548" s="15"/>
    </row>
    <row r="3549" spans="1:10" s="2" customFormat="1" x14ac:dyDescent="0.25">
      <c r="A3549" s="6"/>
      <c r="C3549" s="6"/>
      <c r="D3549" s="25"/>
      <c r="E3549" s="25"/>
      <c r="F3549" s="23"/>
      <c r="G3549" s="15"/>
      <c r="H3549" s="15"/>
      <c r="I3549" s="15"/>
      <c r="J3549" s="15"/>
    </row>
    <row r="3550" spans="1:10" s="2" customFormat="1" x14ac:dyDescent="0.25">
      <c r="A3550" s="6"/>
      <c r="C3550" s="6"/>
      <c r="D3550" s="25"/>
      <c r="E3550" s="25"/>
      <c r="F3550" s="23"/>
      <c r="G3550" s="15"/>
      <c r="H3550" s="15"/>
      <c r="I3550" s="15"/>
      <c r="J3550" s="15"/>
    </row>
    <row r="3551" spans="1:10" s="2" customFormat="1" x14ac:dyDescent="0.25">
      <c r="A3551" s="6"/>
      <c r="C3551" s="6"/>
      <c r="D3551" s="25"/>
      <c r="E3551" s="25"/>
      <c r="F3551" s="23"/>
      <c r="G3551" s="15"/>
      <c r="H3551" s="15"/>
      <c r="I3551" s="15"/>
      <c r="J3551" s="15"/>
    </row>
    <row r="3552" spans="1:10" s="2" customFormat="1" x14ac:dyDescent="0.25">
      <c r="A3552" s="6"/>
      <c r="C3552" s="6"/>
      <c r="D3552" s="25"/>
      <c r="E3552" s="25"/>
      <c r="F3552" s="23"/>
      <c r="G3552" s="15"/>
      <c r="H3552" s="15"/>
      <c r="I3552" s="15"/>
      <c r="J3552" s="15"/>
    </row>
    <row r="3553" spans="1:10" s="2" customFormat="1" x14ac:dyDescent="0.25">
      <c r="A3553" s="6"/>
      <c r="C3553" s="6"/>
      <c r="D3553" s="25"/>
      <c r="E3553" s="25"/>
      <c r="F3553" s="23"/>
      <c r="G3553" s="15"/>
      <c r="H3553" s="15"/>
      <c r="I3553" s="15"/>
      <c r="J3553" s="15"/>
    </row>
    <row r="3554" spans="1:10" s="2" customFormat="1" x14ac:dyDescent="0.25">
      <c r="A3554" s="6"/>
      <c r="C3554" s="6"/>
      <c r="D3554" s="25"/>
      <c r="E3554" s="25"/>
      <c r="F3554" s="23"/>
      <c r="G3554" s="15"/>
      <c r="H3554" s="15"/>
      <c r="I3554" s="15"/>
      <c r="J3554" s="15"/>
    </row>
    <row r="3555" spans="1:10" s="2" customFormat="1" x14ac:dyDescent="0.25">
      <c r="A3555" s="6"/>
      <c r="C3555" s="6"/>
      <c r="D3555" s="25"/>
      <c r="E3555" s="25"/>
      <c r="F3555" s="23"/>
      <c r="G3555" s="15"/>
      <c r="H3555" s="15"/>
      <c r="I3555" s="15"/>
      <c r="J3555" s="15"/>
    </row>
    <row r="3556" spans="1:10" s="2" customFormat="1" x14ac:dyDescent="0.25">
      <c r="A3556" s="6"/>
      <c r="C3556" s="6"/>
      <c r="D3556" s="25"/>
      <c r="E3556" s="25"/>
      <c r="F3556" s="23"/>
      <c r="G3556" s="15"/>
      <c r="H3556" s="15"/>
      <c r="I3556" s="15"/>
      <c r="J3556" s="15"/>
    </row>
    <row r="3557" spans="1:10" s="2" customFormat="1" x14ac:dyDescent="0.25">
      <c r="A3557" s="6"/>
      <c r="C3557" s="6"/>
      <c r="D3557" s="25"/>
      <c r="E3557" s="25"/>
      <c r="F3557" s="23"/>
      <c r="G3557" s="15"/>
      <c r="H3557" s="15"/>
      <c r="I3557" s="15"/>
      <c r="J3557" s="15"/>
    </row>
    <row r="3558" spans="1:10" s="2" customFormat="1" x14ac:dyDescent="0.25">
      <c r="A3558" s="6"/>
      <c r="C3558" s="6"/>
      <c r="D3558" s="25"/>
      <c r="E3558" s="25"/>
      <c r="F3558" s="23"/>
      <c r="G3558" s="15"/>
      <c r="H3558" s="15"/>
      <c r="I3558" s="15"/>
      <c r="J3558" s="15"/>
    </row>
    <row r="3559" spans="1:10" s="2" customFormat="1" x14ac:dyDescent="0.25">
      <c r="A3559" s="6"/>
      <c r="C3559" s="6"/>
      <c r="D3559" s="25"/>
      <c r="E3559" s="25"/>
      <c r="F3559" s="23"/>
      <c r="G3559" s="15"/>
      <c r="H3559" s="15"/>
      <c r="I3559" s="15"/>
      <c r="J3559" s="15"/>
    </row>
    <row r="3560" spans="1:10" s="2" customFormat="1" x14ac:dyDescent="0.25">
      <c r="A3560" s="6"/>
      <c r="C3560" s="6"/>
      <c r="D3560" s="25"/>
      <c r="E3560" s="25"/>
      <c r="F3560" s="23"/>
      <c r="G3560" s="15"/>
      <c r="H3560" s="15"/>
      <c r="I3560" s="15"/>
      <c r="J3560" s="15"/>
    </row>
    <row r="3561" spans="1:10" s="2" customFormat="1" x14ac:dyDescent="0.25">
      <c r="A3561" s="6"/>
      <c r="C3561" s="6"/>
      <c r="D3561" s="25"/>
      <c r="E3561" s="25"/>
      <c r="F3561" s="23"/>
      <c r="G3561" s="15"/>
      <c r="H3561" s="15"/>
      <c r="I3561" s="15"/>
      <c r="J3561" s="15"/>
    </row>
    <row r="3562" spans="1:10" s="2" customFormat="1" x14ac:dyDescent="0.25">
      <c r="A3562" s="6"/>
      <c r="C3562" s="6"/>
      <c r="D3562" s="25"/>
      <c r="E3562" s="25"/>
      <c r="F3562" s="23"/>
      <c r="G3562" s="15"/>
      <c r="H3562" s="15"/>
      <c r="I3562" s="15"/>
      <c r="J3562" s="15"/>
    </row>
    <row r="3563" spans="1:10" s="2" customFormat="1" x14ac:dyDescent="0.25">
      <c r="A3563" s="6"/>
      <c r="C3563" s="6"/>
      <c r="D3563" s="25"/>
      <c r="E3563" s="25"/>
      <c r="F3563" s="23"/>
      <c r="G3563" s="15"/>
      <c r="H3563" s="15"/>
      <c r="I3563" s="15"/>
      <c r="J3563" s="15"/>
    </row>
    <row r="3564" spans="1:10" s="2" customFormat="1" x14ac:dyDescent="0.25">
      <c r="A3564" s="6"/>
      <c r="C3564" s="6"/>
      <c r="D3564" s="25"/>
      <c r="E3564" s="25"/>
      <c r="F3564" s="23"/>
      <c r="G3564" s="15"/>
      <c r="H3564" s="15"/>
      <c r="I3564" s="15"/>
      <c r="J3564" s="15"/>
    </row>
    <row r="3565" spans="1:10" s="2" customFormat="1" x14ac:dyDescent="0.25">
      <c r="A3565" s="6"/>
      <c r="C3565" s="6"/>
      <c r="D3565" s="25"/>
      <c r="E3565" s="25"/>
      <c r="F3565" s="23"/>
      <c r="G3565" s="15"/>
      <c r="H3565" s="15"/>
      <c r="I3565" s="15"/>
      <c r="J3565" s="15"/>
    </row>
    <row r="3566" spans="1:10" s="2" customFormat="1" x14ac:dyDescent="0.25">
      <c r="A3566" s="6"/>
      <c r="C3566" s="6"/>
      <c r="D3566" s="25"/>
      <c r="E3566" s="25"/>
      <c r="F3566" s="23"/>
      <c r="G3566" s="15"/>
      <c r="H3566" s="15"/>
      <c r="I3566" s="15"/>
      <c r="J3566" s="15"/>
    </row>
    <row r="3567" spans="1:10" s="2" customFormat="1" x14ac:dyDescent="0.25">
      <c r="A3567" s="6"/>
      <c r="C3567" s="6"/>
      <c r="D3567" s="25"/>
      <c r="E3567" s="25"/>
      <c r="F3567" s="23"/>
      <c r="G3567" s="15"/>
      <c r="H3567" s="15"/>
      <c r="I3567" s="15"/>
      <c r="J3567" s="15"/>
    </row>
    <row r="3568" spans="1:10" s="2" customFormat="1" x14ac:dyDescent="0.25">
      <c r="A3568" s="6"/>
      <c r="C3568" s="6"/>
      <c r="D3568" s="25"/>
      <c r="E3568" s="25"/>
      <c r="F3568" s="23"/>
      <c r="G3568" s="15"/>
      <c r="H3568" s="15"/>
      <c r="I3568" s="15"/>
      <c r="J3568" s="15"/>
    </row>
    <row r="3569" spans="1:10" s="2" customFormat="1" x14ac:dyDescent="0.25">
      <c r="A3569" s="6"/>
      <c r="C3569" s="6"/>
      <c r="D3569" s="25"/>
      <c r="E3569" s="25"/>
      <c r="F3569" s="23"/>
      <c r="G3569" s="15"/>
      <c r="H3569" s="15"/>
      <c r="I3569" s="15"/>
      <c r="J3569" s="15"/>
    </row>
    <row r="3570" spans="1:10" s="2" customFormat="1" x14ac:dyDescent="0.25">
      <c r="A3570" s="6"/>
      <c r="C3570" s="6"/>
      <c r="D3570" s="25"/>
      <c r="E3570" s="25"/>
      <c r="F3570" s="23"/>
      <c r="G3570" s="15"/>
      <c r="H3570" s="15"/>
      <c r="I3570" s="15"/>
      <c r="J3570" s="15"/>
    </row>
    <row r="3571" spans="1:10" s="2" customFormat="1" x14ac:dyDescent="0.25">
      <c r="A3571" s="6"/>
      <c r="C3571" s="6"/>
      <c r="D3571" s="25"/>
      <c r="E3571" s="25"/>
      <c r="F3571" s="23"/>
      <c r="G3571" s="15"/>
      <c r="H3571" s="15"/>
      <c r="I3571" s="15"/>
      <c r="J3571" s="15"/>
    </row>
    <row r="3572" spans="1:10" s="2" customFormat="1" x14ac:dyDescent="0.25">
      <c r="A3572" s="6"/>
      <c r="C3572" s="6"/>
      <c r="D3572" s="25"/>
      <c r="E3572" s="25"/>
      <c r="F3572" s="23"/>
      <c r="G3572" s="15"/>
      <c r="H3572" s="15"/>
      <c r="I3572" s="15"/>
      <c r="J3572" s="15"/>
    </row>
    <row r="3573" spans="1:10" s="2" customFormat="1" x14ac:dyDescent="0.25">
      <c r="A3573" s="6"/>
      <c r="C3573" s="6"/>
      <c r="D3573" s="25"/>
      <c r="E3573" s="25"/>
      <c r="F3573" s="23"/>
      <c r="G3573" s="15"/>
      <c r="H3573" s="15"/>
      <c r="I3573" s="15"/>
      <c r="J3573" s="15"/>
    </row>
    <row r="3574" spans="1:10" s="2" customFormat="1" x14ac:dyDescent="0.25">
      <c r="A3574" s="6"/>
      <c r="C3574" s="6"/>
      <c r="D3574" s="25"/>
      <c r="E3574" s="25"/>
      <c r="F3574" s="23"/>
      <c r="G3574" s="15"/>
      <c r="H3574" s="15"/>
      <c r="I3574" s="15"/>
      <c r="J3574" s="15"/>
    </row>
    <row r="3575" spans="1:10" s="2" customFormat="1" x14ac:dyDescent="0.25">
      <c r="A3575" s="6"/>
      <c r="C3575" s="6"/>
      <c r="D3575" s="25"/>
      <c r="E3575" s="25"/>
      <c r="F3575" s="23"/>
      <c r="G3575" s="15"/>
      <c r="H3575" s="15"/>
      <c r="I3575" s="15"/>
      <c r="J3575" s="15"/>
    </row>
    <row r="3576" spans="1:10" s="2" customFormat="1" x14ac:dyDescent="0.25">
      <c r="A3576" s="6"/>
      <c r="C3576" s="6"/>
      <c r="D3576" s="25"/>
      <c r="E3576" s="25"/>
      <c r="F3576" s="23"/>
      <c r="G3576" s="15"/>
      <c r="H3576" s="15"/>
      <c r="I3576" s="15"/>
      <c r="J3576" s="15"/>
    </row>
    <row r="3577" spans="1:10" s="2" customFormat="1" x14ac:dyDescent="0.25">
      <c r="A3577" s="6"/>
      <c r="C3577" s="6"/>
      <c r="D3577" s="25"/>
      <c r="E3577" s="25"/>
      <c r="F3577" s="23"/>
      <c r="G3577" s="15"/>
      <c r="H3577" s="15"/>
      <c r="I3577" s="15"/>
      <c r="J3577" s="15"/>
    </row>
    <row r="3578" spans="1:10" s="2" customFormat="1" x14ac:dyDescent="0.25">
      <c r="A3578" s="6"/>
      <c r="C3578" s="6"/>
      <c r="D3578" s="25"/>
      <c r="E3578" s="25"/>
      <c r="F3578" s="23"/>
      <c r="G3578" s="15"/>
      <c r="H3578" s="15"/>
      <c r="I3578" s="15"/>
      <c r="J3578" s="15"/>
    </row>
    <row r="3579" spans="1:10" s="2" customFormat="1" x14ac:dyDescent="0.25">
      <c r="A3579" s="6"/>
      <c r="C3579" s="6"/>
      <c r="D3579" s="25"/>
      <c r="E3579" s="25"/>
      <c r="F3579" s="23"/>
      <c r="G3579" s="15"/>
      <c r="H3579" s="15"/>
      <c r="I3579" s="15"/>
      <c r="J3579" s="15"/>
    </row>
    <row r="3580" spans="1:10" s="2" customFormat="1" x14ac:dyDescent="0.25">
      <c r="A3580" s="6"/>
      <c r="C3580" s="6"/>
      <c r="D3580" s="25"/>
      <c r="E3580" s="25"/>
      <c r="F3580" s="23"/>
      <c r="G3580" s="15"/>
      <c r="H3580" s="15"/>
      <c r="I3580" s="15"/>
      <c r="J3580" s="15"/>
    </row>
    <row r="3581" spans="1:10" s="2" customFormat="1" x14ac:dyDescent="0.25">
      <c r="A3581" s="6"/>
      <c r="C3581" s="6"/>
      <c r="D3581" s="25"/>
      <c r="E3581" s="25"/>
      <c r="F3581" s="23"/>
      <c r="G3581" s="15"/>
      <c r="H3581" s="15"/>
      <c r="I3581" s="15"/>
      <c r="J3581" s="15"/>
    </row>
    <row r="3582" spans="1:10" s="2" customFormat="1" x14ac:dyDescent="0.25">
      <c r="A3582" s="6"/>
      <c r="C3582" s="6"/>
      <c r="D3582" s="25"/>
      <c r="E3582" s="25"/>
      <c r="F3582" s="23"/>
      <c r="G3582" s="15"/>
      <c r="H3582" s="15"/>
      <c r="I3582" s="15"/>
      <c r="J3582" s="15"/>
    </row>
    <row r="3583" spans="1:10" s="2" customFormat="1" x14ac:dyDescent="0.25">
      <c r="A3583" s="6"/>
      <c r="C3583" s="6"/>
      <c r="D3583" s="25"/>
      <c r="E3583" s="25"/>
      <c r="F3583" s="23"/>
      <c r="G3583" s="15"/>
      <c r="H3583" s="15"/>
      <c r="I3583" s="15"/>
      <c r="J3583" s="15"/>
    </row>
    <row r="3584" spans="1:10" s="2" customFormat="1" x14ac:dyDescent="0.25">
      <c r="A3584" s="6"/>
      <c r="C3584" s="6"/>
      <c r="D3584" s="25"/>
      <c r="E3584" s="25"/>
      <c r="F3584" s="23"/>
      <c r="G3584" s="15"/>
      <c r="H3584" s="15"/>
      <c r="I3584" s="15"/>
      <c r="J3584" s="15"/>
    </row>
    <row r="3585" spans="1:10" s="2" customFormat="1" x14ac:dyDescent="0.25">
      <c r="A3585" s="6"/>
      <c r="C3585" s="6"/>
      <c r="D3585" s="25"/>
      <c r="E3585" s="25"/>
      <c r="F3585" s="23"/>
      <c r="G3585" s="15"/>
      <c r="H3585" s="15"/>
      <c r="I3585" s="15"/>
      <c r="J3585" s="15"/>
    </row>
    <row r="3586" spans="1:10" s="2" customFormat="1" x14ac:dyDescent="0.25">
      <c r="A3586" s="6"/>
      <c r="C3586" s="6"/>
      <c r="D3586" s="25"/>
      <c r="E3586" s="25"/>
      <c r="F3586" s="23"/>
      <c r="G3586" s="15"/>
      <c r="H3586" s="15"/>
      <c r="I3586" s="15"/>
      <c r="J3586" s="15"/>
    </row>
    <row r="3587" spans="1:10" s="2" customFormat="1" x14ac:dyDescent="0.25">
      <c r="A3587" s="6"/>
      <c r="C3587" s="6"/>
      <c r="D3587" s="25"/>
      <c r="E3587" s="25"/>
      <c r="F3587" s="23"/>
      <c r="G3587" s="15"/>
      <c r="H3587" s="15"/>
      <c r="I3587" s="15"/>
      <c r="J3587" s="15"/>
    </row>
    <row r="3588" spans="1:10" s="2" customFormat="1" x14ac:dyDescent="0.25">
      <c r="A3588" s="6"/>
      <c r="C3588" s="6"/>
      <c r="D3588" s="25"/>
      <c r="E3588" s="25"/>
      <c r="F3588" s="23"/>
      <c r="G3588" s="15"/>
      <c r="H3588" s="15"/>
      <c r="I3588" s="15"/>
      <c r="J3588" s="15"/>
    </row>
    <row r="3589" spans="1:10" s="2" customFormat="1" x14ac:dyDescent="0.25">
      <c r="A3589" s="6"/>
      <c r="C3589" s="6"/>
      <c r="D3589" s="25"/>
      <c r="E3589" s="25"/>
      <c r="F3589" s="23"/>
      <c r="G3589" s="15"/>
      <c r="H3589" s="15"/>
      <c r="I3589" s="15"/>
      <c r="J3589" s="15"/>
    </row>
    <row r="3590" spans="1:10" s="2" customFormat="1" x14ac:dyDescent="0.25">
      <c r="A3590" s="6"/>
      <c r="C3590" s="6"/>
      <c r="D3590" s="25"/>
      <c r="E3590" s="25"/>
      <c r="F3590" s="23"/>
      <c r="G3590" s="15"/>
      <c r="H3590" s="15"/>
      <c r="I3590" s="15"/>
      <c r="J3590" s="15"/>
    </row>
    <row r="3591" spans="1:10" s="2" customFormat="1" x14ac:dyDescent="0.25">
      <c r="A3591" s="6"/>
      <c r="C3591" s="6"/>
      <c r="D3591" s="25"/>
      <c r="E3591" s="25"/>
      <c r="F3591" s="23"/>
      <c r="G3591" s="15"/>
      <c r="H3591" s="15"/>
      <c r="I3591" s="15"/>
      <c r="J3591" s="15"/>
    </row>
    <row r="3592" spans="1:10" s="2" customFormat="1" x14ac:dyDescent="0.25">
      <c r="A3592" s="6"/>
      <c r="C3592" s="6"/>
      <c r="D3592" s="25"/>
      <c r="E3592" s="25"/>
      <c r="F3592" s="23"/>
      <c r="G3592" s="15"/>
      <c r="H3592" s="15"/>
      <c r="I3592" s="15"/>
      <c r="J3592" s="15"/>
    </row>
    <row r="3593" spans="1:10" s="2" customFormat="1" x14ac:dyDescent="0.25">
      <c r="A3593" s="6"/>
      <c r="C3593" s="6"/>
      <c r="D3593" s="25"/>
      <c r="E3593" s="25"/>
      <c r="F3593" s="23"/>
      <c r="G3593" s="15"/>
      <c r="H3593" s="15"/>
      <c r="I3593" s="15"/>
      <c r="J3593" s="15"/>
    </row>
    <row r="3594" spans="1:10" s="2" customFormat="1" x14ac:dyDescent="0.25">
      <c r="A3594" s="6"/>
      <c r="C3594" s="6"/>
      <c r="D3594" s="25"/>
      <c r="E3594" s="25"/>
      <c r="F3594" s="23"/>
      <c r="G3594" s="15"/>
      <c r="H3594" s="15"/>
      <c r="I3594" s="15"/>
      <c r="J3594" s="15"/>
    </row>
    <row r="3595" spans="1:10" s="2" customFormat="1" x14ac:dyDescent="0.25">
      <c r="A3595" s="6"/>
      <c r="C3595" s="6"/>
      <c r="D3595" s="25"/>
      <c r="E3595" s="25"/>
      <c r="F3595" s="23"/>
      <c r="G3595" s="15"/>
      <c r="H3595" s="15"/>
      <c r="I3595" s="15"/>
      <c r="J3595" s="15"/>
    </row>
    <row r="3596" spans="1:10" s="2" customFormat="1" x14ac:dyDescent="0.25">
      <c r="A3596" s="6"/>
      <c r="C3596" s="6"/>
      <c r="D3596" s="25"/>
      <c r="E3596" s="25"/>
      <c r="F3596" s="23"/>
      <c r="G3596" s="15"/>
      <c r="H3596" s="15"/>
      <c r="I3596" s="15"/>
      <c r="J3596" s="15"/>
    </row>
    <row r="3597" spans="1:10" s="2" customFormat="1" x14ac:dyDescent="0.25">
      <c r="A3597" s="6"/>
      <c r="C3597" s="6"/>
      <c r="D3597" s="25"/>
      <c r="E3597" s="25"/>
      <c r="F3597" s="23"/>
      <c r="G3597" s="15"/>
      <c r="H3597" s="15"/>
      <c r="I3597" s="15"/>
      <c r="J3597" s="15"/>
    </row>
    <row r="3598" spans="1:10" s="2" customFormat="1" x14ac:dyDescent="0.25">
      <c r="A3598" s="6"/>
      <c r="C3598" s="6"/>
      <c r="D3598" s="25"/>
      <c r="E3598" s="25"/>
      <c r="F3598" s="23"/>
      <c r="G3598" s="15"/>
      <c r="H3598" s="15"/>
      <c r="I3598" s="15"/>
      <c r="J3598" s="15"/>
    </row>
    <row r="3599" spans="1:10" s="2" customFormat="1" x14ac:dyDescent="0.25">
      <c r="A3599" s="6"/>
      <c r="C3599" s="6"/>
      <c r="D3599" s="25"/>
      <c r="E3599" s="25"/>
      <c r="F3599" s="23"/>
      <c r="G3599" s="15"/>
      <c r="H3599" s="15"/>
      <c r="I3599" s="15"/>
      <c r="J3599" s="15"/>
    </row>
    <row r="3600" spans="1:10" s="2" customFormat="1" x14ac:dyDescent="0.25">
      <c r="A3600" s="6"/>
      <c r="C3600" s="6"/>
      <c r="D3600" s="25"/>
      <c r="E3600" s="25"/>
      <c r="F3600" s="23"/>
      <c r="G3600" s="15"/>
      <c r="H3600" s="15"/>
      <c r="I3600" s="15"/>
      <c r="J3600" s="15"/>
    </row>
    <row r="3601" spans="1:10" s="2" customFormat="1" x14ac:dyDescent="0.25">
      <c r="A3601" s="6"/>
      <c r="C3601" s="6"/>
      <c r="D3601" s="25"/>
      <c r="E3601" s="25"/>
      <c r="F3601" s="23"/>
      <c r="G3601" s="15"/>
      <c r="H3601" s="15"/>
      <c r="I3601" s="15"/>
      <c r="J3601" s="15"/>
    </row>
    <row r="3602" spans="1:10" s="2" customFormat="1" x14ac:dyDescent="0.25">
      <c r="A3602" s="6"/>
      <c r="C3602" s="6"/>
      <c r="D3602" s="25"/>
      <c r="E3602" s="25"/>
      <c r="F3602" s="23"/>
      <c r="G3602" s="15"/>
      <c r="H3602" s="15"/>
      <c r="I3602" s="15"/>
      <c r="J3602" s="15"/>
    </row>
    <row r="3603" spans="1:10" s="2" customFormat="1" x14ac:dyDescent="0.25">
      <c r="A3603" s="6"/>
      <c r="C3603" s="6"/>
      <c r="D3603" s="25"/>
      <c r="E3603" s="25"/>
      <c r="F3603" s="23"/>
      <c r="G3603" s="15"/>
      <c r="H3603" s="15"/>
      <c r="I3603" s="15"/>
      <c r="J3603" s="15"/>
    </row>
    <row r="3604" spans="1:10" s="2" customFormat="1" x14ac:dyDescent="0.25">
      <c r="A3604" s="6"/>
      <c r="C3604" s="6"/>
      <c r="D3604" s="25"/>
      <c r="E3604" s="25"/>
      <c r="F3604" s="23"/>
      <c r="G3604" s="15"/>
      <c r="H3604" s="15"/>
      <c r="I3604" s="15"/>
      <c r="J3604" s="15"/>
    </row>
    <row r="3605" spans="1:10" s="2" customFormat="1" x14ac:dyDescent="0.25">
      <c r="A3605" s="6"/>
      <c r="C3605" s="6"/>
      <c r="D3605" s="25"/>
      <c r="E3605" s="25"/>
      <c r="F3605" s="23"/>
      <c r="G3605" s="15"/>
      <c r="H3605" s="15"/>
      <c r="I3605" s="15"/>
      <c r="J3605" s="15"/>
    </row>
    <row r="3606" spans="1:10" s="2" customFormat="1" x14ac:dyDescent="0.25">
      <c r="A3606" s="6"/>
      <c r="C3606" s="6"/>
      <c r="D3606" s="25"/>
      <c r="E3606" s="25"/>
      <c r="F3606" s="23"/>
      <c r="G3606" s="15"/>
      <c r="H3606" s="15"/>
      <c r="I3606" s="15"/>
      <c r="J3606" s="15"/>
    </row>
    <row r="3607" spans="1:10" s="2" customFormat="1" x14ac:dyDescent="0.25">
      <c r="A3607" s="6"/>
      <c r="C3607" s="6"/>
      <c r="D3607" s="25"/>
      <c r="E3607" s="25"/>
      <c r="F3607" s="23"/>
      <c r="G3607" s="15"/>
      <c r="H3607" s="15"/>
      <c r="I3607" s="15"/>
      <c r="J3607" s="15"/>
    </row>
    <row r="3608" spans="1:10" s="2" customFormat="1" x14ac:dyDescent="0.25">
      <c r="A3608" s="6"/>
      <c r="C3608" s="6"/>
      <c r="D3608" s="25"/>
      <c r="E3608" s="25"/>
      <c r="F3608" s="23"/>
      <c r="G3608" s="15"/>
      <c r="H3608" s="15"/>
      <c r="I3608" s="15"/>
      <c r="J3608" s="15"/>
    </row>
    <row r="3609" spans="1:10" s="2" customFormat="1" x14ac:dyDescent="0.25">
      <c r="A3609" s="6"/>
      <c r="C3609" s="6"/>
      <c r="D3609" s="25"/>
      <c r="E3609" s="25"/>
      <c r="F3609" s="23"/>
      <c r="G3609" s="15"/>
      <c r="H3609" s="15"/>
      <c r="I3609" s="15"/>
      <c r="J3609" s="15"/>
    </row>
    <row r="3610" spans="1:10" s="2" customFormat="1" x14ac:dyDescent="0.25">
      <c r="A3610" s="6"/>
      <c r="C3610" s="6"/>
      <c r="D3610" s="25"/>
      <c r="E3610" s="25"/>
      <c r="F3610" s="23"/>
      <c r="G3610" s="15"/>
      <c r="H3610" s="15"/>
      <c r="I3610" s="15"/>
      <c r="J3610" s="15"/>
    </row>
    <row r="3611" spans="1:10" s="2" customFormat="1" x14ac:dyDescent="0.25">
      <c r="A3611" s="6"/>
      <c r="C3611" s="6"/>
      <c r="D3611" s="25"/>
      <c r="E3611" s="25"/>
      <c r="F3611" s="23"/>
      <c r="G3611" s="15"/>
      <c r="H3611" s="15"/>
      <c r="I3611" s="15"/>
      <c r="J3611" s="15"/>
    </row>
    <row r="3612" spans="1:10" s="2" customFormat="1" x14ac:dyDescent="0.25">
      <c r="A3612" s="6"/>
      <c r="C3612" s="6"/>
      <c r="D3612" s="25"/>
      <c r="E3612" s="25"/>
      <c r="F3612" s="23"/>
      <c r="G3612" s="15"/>
      <c r="H3612" s="15"/>
      <c r="I3612" s="15"/>
      <c r="J3612" s="15"/>
    </row>
    <row r="3613" spans="1:10" s="2" customFormat="1" x14ac:dyDescent="0.25">
      <c r="A3613" s="6"/>
      <c r="C3613" s="6"/>
      <c r="D3613" s="25"/>
      <c r="E3613" s="25"/>
      <c r="F3613" s="23"/>
      <c r="G3613" s="15"/>
      <c r="H3613" s="15"/>
      <c r="I3613" s="15"/>
      <c r="J3613" s="15"/>
    </row>
    <row r="3614" spans="1:10" s="2" customFormat="1" x14ac:dyDescent="0.25">
      <c r="A3614" s="6"/>
      <c r="C3614" s="6"/>
      <c r="D3614" s="25"/>
      <c r="E3614" s="25"/>
      <c r="F3614" s="23"/>
      <c r="G3614" s="15"/>
      <c r="H3614" s="15"/>
      <c r="I3614" s="15"/>
      <c r="J3614" s="15"/>
    </row>
    <row r="3615" spans="1:10" s="2" customFormat="1" x14ac:dyDescent="0.25">
      <c r="A3615" s="6"/>
      <c r="C3615" s="6"/>
      <c r="D3615" s="25"/>
      <c r="E3615" s="25"/>
      <c r="F3615" s="23"/>
      <c r="G3615" s="15"/>
      <c r="H3615" s="15"/>
      <c r="I3615" s="15"/>
      <c r="J3615" s="15"/>
    </row>
    <row r="3616" spans="1:10" s="2" customFormat="1" x14ac:dyDescent="0.25">
      <c r="A3616" s="6"/>
      <c r="C3616" s="6"/>
      <c r="D3616" s="25"/>
      <c r="E3616" s="25"/>
      <c r="F3616" s="23"/>
      <c r="G3616" s="15"/>
      <c r="H3616" s="15"/>
      <c r="I3616" s="15"/>
      <c r="J3616" s="15"/>
    </row>
    <row r="3617" spans="1:10" s="2" customFormat="1" x14ac:dyDescent="0.25">
      <c r="A3617" s="6"/>
      <c r="C3617" s="6"/>
      <c r="D3617" s="25"/>
      <c r="E3617" s="25"/>
      <c r="F3617" s="23"/>
      <c r="G3617" s="15"/>
      <c r="H3617" s="15"/>
      <c r="I3617" s="15"/>
      <c r="J3617" s="15"/>
    </row>
    <row r="3618" spans="1:10" s="2" customFormat="1" x14ac:dyDescent="0.25">
      <c r="A3618" s="6"/>
      <c r="C3618" s="6"/>
      <c r="D3618" s="25"/>
      <c r="E3618" s="25"/>
      <c r="F3618" s="23"/>
      <c r="G3618" s="15"/>
      <c r="H3618" s="15"/>
      <c r="I3618" s="15"/>
      <c r="J3618" s="15"/>
    </row>
    <row r="3619" spans="1:10" s="2" customFormat="1" x14ac:dyDescent="0.25">
      <c r="A3619" s="6"/>
      <c r="C3619" s="6"/>
      <c r="D3619" s="25"/>
      <c r="E3619" s="25"/>
      <c r="F3619" s="23"/>
      <c r="G3619" s="15"/>
      <c r="H3619" s="15"/>
      <c r="I3619" s="15"/>
      <c r="J3619" s="15"/>
    </row>
    <row r="3620" spans="1:10" s="2" customFormat="1" x14ac:dyDescent="0.25">
      <c r="A3620" s="6"/>
      <c r="C3620" s="6"/>
      <c r="D3620" s="25"/>
      <c r="E3620" s="25"/>
      <c r="F3620" s="23"/>
      <c r="G3620" s="15"/>
      <c r="H3620" s="15"/>
      <c r="I3620" s="15"/>
      <c r="J3620" s="15"/>
    </row>
    <row r="3621" spans="1:10" s="2" customFormat="1" x14ac:dyDescent="0.25">
      <c r="A3621" s="6"/>
      <c r="C3621" s="6"/>
      <c r="D3621" s="25"/>
      <c r="E3621" s="25"/>
      <c r="F3621" s="23"/>
      <c r="G3621" s="15"/>
      <c r="H3621" s="15"/>
      <c r="I3621" s="15"/>
      <c r="J3621" s="15"/>
    </row>
    <row r="3622" spans="1:10" s="2" customFormat="1" x14ac:dyDescent="0.25">
      <c r="A3622" s="6"/>
      <c r="C3622" s="6"/>
      <c r="D3622" s="25"/>
      <c r="E3622" s="25"/>
      <c r="F3622" s="23"/>
      <c r="G3622" s="15"/>
      <c r="H3622" s="15"/>
      <c r="I3622" s="15"/>
      <c r="J3622" s="15"/>
    </row>
    <row r="3623" spans="1:10" s="2" customFormat="1" x14ac:dyDescent="0.25">
      <c r="A3623" s="6"/>
      <c r="C3623" s="6"/>
      <c r="D3623" s="25"/>
      <c r="E3623" s="25"/>
      <c r="F3623" s="23"/>
      <c r="G3623" s="15"/>
      <c r="H3623" s="15"/>
      <c r="I3623" s="15"/>
      <c r="J3623" s="15"/>
    </row>
    <row r="3624" spans="1:10" s="2" customFormat="1" x14ac:dyDescent="0.25">
      <c r="A3624" s="6"/>
      <c r="C3624" s="6"/>
      <c r="D3624" s="25"/>
      <c r="E3624" s="25"/>
      <c r="F3624" s="23"/>
      <c r="G3624" s="15"/>
      <c r="H3624" s="15"/>
      <c r="I3624" s="15"/>
      <c r="J3624" s="15"/>
    </row>
    <row r="3625" spans="1:10" s="2" customFormat="1" x14ac:dyDescent="0.25">
      <c r="A3625" s="6"/>
      <c r="C3625" s="6"/>
      <c r="D3625" s="25"/>
      <c r="E3625" s="25"/>
      <c r="F3625" s="23"/>
      <c r="G3625" s="15"/>
      <c r="H3625" s="15"/>
      <c r="I3625" s="15"/>
      <c r="J3625" s="15"/>
    </row>
    <row r="3626" spans="1:10" s="2" customFormat="1" x14ac:dyDescent="0.25">
      <c r="A3626" s="6"/>
      <c r="C3626" s="6"/>
      <c r="D3626" s="25"/>
      <c r="E3626" s="25"/>
      <c r="F3626" s="23"/>
      <c r="G3626" s="15"/>
      <c r="H3626" s="15"/>
      <c r="I3626" s="15"/>
      <c r="J3626" s="15"/>
    </row>
    <row r="3627" spans="1:10" s="2" customFormat="1" x14ac:dyDescent="0.25">
      <c r="A3627" s="6"/>
      <c r="C3627" s="6"/>
      <c r="D3627" s="25"/>
      <c r="E3627" s="25"/>
      <c r="F3627" s="23"/>
      <c r="G3627" s="15"/>
      <c r="H3627" s="15"/>
      <c r="I3627" s="15"/>
      <c r="J3627" s="15"/>
    </row>
    <row r="3628" spans="1:10" s="2" customFormat="1" x14ac:dyDescent="0.25">
      <c r="A3628" s="6"/>
      <c r="C3628" s="6"/>
      <c r="D3628" s="25"/>
      <c r="E3628" s="25"/>
      <c r="F3628" s="23"/>
      <c r="G3628" s="15"/>
      <c r="H3628" s="15"/>
      <c r="I3628" s="15"/>
      <c r="J3628" s="15"/>
    </row>
    <row r="3629" spans="1:10" s="2" customFormat="1" x14ac:dyDescent="0.25">
      <c r="A3629" s="6"/>
      <c r="C3629" s="6"/>
      <c r="D3629" s="25"/>
      <c r="E3629" s="25"/>
      <c r="F3629" s="23"/>
      <c r="G3629" s="15"/>
      <c r="H3629" s="15"/>
      <c r="I3629" s="15"/>
      <c r="J3629" s="15"/>
    </row>
    <row r="3630" spans="1:10" s="2" customFormat="1" x14ac:dyDescent="0.25">
      <c r="A3630" s="6"/>
      <c r="C3630" s="6"/>
      <c r="D3630" s="25"/>
      <c r="E3630" s="25"/>
      <c r="F3630" s="23"/>
      <c r="G3630" s="15"/>
      <c r="H3630" s="15"/>
      <c r="I3630" s="15"/>
      <c r="J3630" s="15"/>
    </row>
    <row r="3631" spans="1:10" s="2" customFormat="1" x14ac:dyDescent="0.25">
      <c r="A3631" s="6"/>
      <c r="C3631" s="6"/>
      <c r="D3631" s="25"/>
      <c r="E3631" s="25"/>
      <c r="F3631" s="23"/>
      <c r="G3631" s="15"/>
      <c r="H3631" s="15"/>
      <c r="I3631" s="15"/>
      <c r="J3631" s="15"/>
    </row>
    <row r="3632" spans="1:10" s="2" customFormat="1" x14ac:dyDescent="0.25">
      <c r="A3632" s="6"/>
      <c r="C3632" s="6"/>
      <c r="D3632" s="25"/>
      <c r="E3632" s="25"/>
      <c r="F3632" s="23"/>
      <c r="G3632" s="15"/>
      <c r="H3632" s="15"/>
      <c r="I3632" s="15"/>
      <c r="J3632" s="15"/>
    </row>
    <row r="3633" spans="1:10" s="2" customFormat="1" x14ac:dyDescent="0.25">
      <c r="A3633" s="6"/>
      <c r="C3633" s="6"/>
      <c r="D3633" s="25"/>
      <c r="E3633" s="25"/>
      <c r="F3633" s="23"/>
      <c r="G3633" s="15"/>
      <c r="H3633" s="15"/>
      <c r="I3633" s="15"/>
      <c r="J3633" s="15"/>
    </row>
    <row r="3634" spans="1:10" s="2" customFormat="1" x14ac:dyDescent="0.25">
      <c r="A3634" s="6"/>
      <c r="C3634" s="6"/>
      <c r="D3634" s="25"/>
      <c r="E3634" s="25"/>
      <c r="F3634" s="23"/>
      <c r="G3634" s="15"/>
      <c r="H3634" s="15"/>
      <c r="I3634" s="15"/>
      <c r="J3634" s="15"/>
    </row>
    <row r="3635" spans="1:10" s="2" customFormat="1" x14ac:dyDescent="0.25">
      <c r="A3635" s="6"/>
      <c r="C3635" s="6"/>
      <c r="D3635" s="25"/>
      <c r="E3635" s="25"/>
      <c r="F3635" s="23"/>
      <c r="G3635" s="15"/>
      <c r="H3635" s="15"/>
      <c r="I3635" s="15"/>
      <c r="J3635" s="15"/>
    </row>
    <row r="3636" spans="1:10" s="2" customFormat="1" x14ac:dyDescent="0.25">
      <c r="A3636" s="6"/>
      <c r="C3636" s="6"/>
      <c r="D3636" s="25"/>
      <c r="E3636" s="25"/>
      <c r="F3636" s="23"/>
      <c r="G3636" s="15"/>
      <c r="H3636" s="15"/>
      <c r="I3636" s="15"/>
      <c r="J3636" s="15"/>
    </row>
    <row r="3637" spans="1:10" s="2" customFormat="1" x14ac:dyDescent="0.25">
      <c r="A3637" s="6"/>
      <c r="C3637" s="6"/>
      <c r="D3637" s="25"/>
      <c r="E3637" s="25"/>
      <c r="F3637" s="23"/>
      <c r="G3637" s="15"/>
      <c r="H3637" s="15"/>
      <c r="I3637" s="15"/>
      <c r="J3637" s="15"/>
    </row>
    <row r="3638" spans="1:10" s="2" customFormat="1" x14ac:dyDescent="0.25">
      <c r="A3638" s="6"/>
      <c r="C3638" s="6"/>
      <c r="D3638" s="25"/>
      <c r="E3638" s="25"/>
      <c r="F3638" s="23"/>
      <c r="G3638" s="15"/>
      <c r="H3638" s="15"/>
      <c r="I3638" s="15"/>
      <c r="J3638" s="15"/>
    </row>
    <row r="3639" spans="1:10" s="2" customFormat="1" x14ac:dyDescent="0.25">
      <c r="A3639" s="6"/>
      <c r="C3639" s="6"/>
      <c r="D3639" s="25"/>
      <c r="E3639" s="25"/>
      <c r="F3639" s="23"/>
      <c r="G3639" s="15"/>
      <c r="H3639" s="15"/>
      <c r="I3639" s="15"/>
      <c r="J3639" s="15"/>
    </row>
    <row r="3640" spans="1:10" s="2" customFormat="1" x14ac:dyDescent="0.25">
      <c r="A3640" s="6"/>
      <c r="C3640" s="6"/>
      <c r="D3640" s="25"/>
      <c r="E3640" s="25"/>
      <c r="F3640" s="23"/>
      <c r="G3640" s="15"/>
      <c r="H3640" s="15"/>
      <c r="I3640" s="15"/>
      <c r="J3640" s="15"/>
    </row>
    <row r="3641" spans="1:10" s="2" customFormat="1" x14ac:dyDescent="0.25">
      <c r="A3641" s="6"/>
      <c r="C3641" s="6"/>
      <c r="D3641" s="25"/>
      <c r="E3641" s="25"/>
      <c r="F3641" s="23"/>
      <c r="G3641" s="15"/>
      <c r="H3641" s="15"/>
      <c r="I3641" s="15"/>
      <c r="J3641" s="15"/>
    </row>
    <row r="3642" spans="1:10" s="2" customFormat="1" x14ac:dyDescent="0.25">
      <c r="A3642" s="6"/>
      <c r="C3642" s="6"/>
      <c r="D3642" s="25"/>
      <c r="E3642" s="25"/>
      <c r="F3642" s="23"/>
      <c r="G3642" s="15"/>
      <c r="H3642" s="15"/>
      <c r="I3642" s="15"/>
      <c r="J3642" s="15"/>
    </row>
    <row r="3643" spans="1:10" s="2" customFormat="1" x14ac:dyDescent="0.25">
      <c r="A3643" s="6"/>
      <c r="C3643" s="6"/>
      <c r="D3643" s="25"/>
      <c r="E3643" s="25"/>
      <c r="F3643" s="23"/>
      <c r="G3643" s="15"/>
      <c r="H3643" s="15"/>
      <c r="I3643" s="15"/>
      <c r="J3643" s="15"/>
    </row>
    <row r="3644" spans="1:10" s="2" customFormat="1" x14ac:dyDescent="0.25">
      <c r="A3644" s="6"/>
      <c r="C3644" s="6"/>
      <c r="D3644" s="25"/>
      <c r="E3644" s="25"/>
      <c r="F3644" s="23"/>
      <c r="G3644" s="15"/>
      <c r="H3644" s="15"/>
      <c r="I3644" s="15"/>
      <c r="J3644" s="15"/>
    </row>
    <row r="3645" spans="1:10" s="2" customFormat="1" x14ac:dyDescent="0.25">
      <c r="A3645" s="6"/>
      <c r="C3645" s="6"/>
      <c r="D3645" s="25"/>
      <c r="E3645" s="25"/>
      <c r="F3645" s="23"/>
      <c r="G3645" s="15"/>
      <c r="H3645" s="15"/>
      <c r="I3645" s="15"/>
      <c r="J3645" s="15"/>
    </row>
    <row r="3646" spans="1:10" s="2" customFormat="1" x14ac:dyDescent="0.25">
      <c r="A3646" s="6"/>
      <c r="C3646" s="6"/>
      <c r="D3646" s="25"/>
      <c r="E3646" s="25"/>
      <c r="F3646" s="23"/>
      <c r="G3646" s="15"/>
      <c r="H3646" s="15"/>
      <c r="I3646" s="15"/>
      <c r="J3646" s="15"/>
    </row>
    <row r="3647" spans="1:10" s="2" customFormat="1" x14ac:dyDescent="0.25">
      <c r="A3647" s="6"/>
      <c r="C3647" s="6"/>
      <c r="D3647" s="25"/>
      <c r="E3647" s="25"/>
      <c r="F3647" s="23"/>
      <c r="G3647" s="15"/>
      <c r="H3647" s="15"/>
      <c r="I3647" s="15"/>
      <c r="J3647" s="15"/>
    </row>
    <row r="3648" spans="1:10" s="2" customFormat="1" x14ac:dyDescent="0.25">
      <c r="A3648" s="6"/>
      <c r="C3648" s="6"/>
      <c r="D3648" s="25"/>
      <c r="E3648" s="25"/>
      <c r="F3648" s="23"/>
      <c r="G3648" s="15"/>
      <c r="H3648" s="15"/>
      <c r="I3648" s="15"/>
      <c r="J3648" s="15"/>
    </row>
    <row r="3649" spans="1:10" s="2" customFormat="1" x14ac:dyDescent="0.25">
      <c r="A3649" s="6"/>
      <c r="C3649" s="6"/>
      <c r="D3649" s="25"/>
      <c r="E3649" s="25"/>
      <c r="F3649" s="23"/>
      <c r="G3649" s="15"/>
      <c r="H3649" s="15"/>
      <c r="I3649" s="15"/>
      <c r="J3649" s="15"/>
    </row>
    <row r="3650" spans="1:10" s="2" customFormat="1" x14ac:dyDescent="0.25">
      <c r="A3650" s="6"/>
      <c r="C3650" s="6"/>
      <c r="D3650" s="25"/>
      <c r="E3650" s="25"/>
      <c r="F3650" s="23"/>
      <c r="G3650" s="15"/>
      <c r="H3650" s="15"/>
      <c r="I3650" s="15"/>
      <c r="J3650" s="15"/>
    </row>
    <row r="3651" spans="1:10" s="2" customFormat="1" x14ac:dyDescent="0.25">
      <c r="A3651" s="6"/>
      <c r="C3651" s="6"/>
      <c r="D3651" s="25"/>
      <c r="E3651" s="25"/>
      <c r="F3651" s="23"/>
      <c r="G3651" s="15"/>
      <c r="H3651" s="15"/>
      <c r="I3651" s="15"/>
      <c r="J3651" s="15"/>
    </row>
    <row r="3652" spans="1:10" s="2" customFormat="1" x14ac:dyDescent="0.25">
      <c r="A3652" s="6"/>
      <c r="C3652" s="6"/>
      <c r="D3652" s="25"/>
      <c r="E3652" s="25"/>
      <c r="F3652" s="23"/>
      <c r="G3652" s="15"/>
      <c r="H3652" s="15"/>
      <c r="I3652" s="15"/>
      <c r="J3652" s="15"/>
    </row>
    <row r="3653" spans="1:10" s="2" customFormat="1" x14ac:dyDescent="0.25">
      <c r="A3653" s="6"/>
      <c r="C3653" s="6"/>
      <c r="D3653" s="25"/>
      <c r="E3653" s="25"/>
      <c r="F3653" s="23"/>
      <c r="G3653" s="15"/>
      <c r="H3653" s="15"/>
      <c r="I3653" s="15"/>
      <c r="J3653" s="15"/>
    </row>
    <row r="3654" spans="1:10" s="2" customFormat="1" x14ac:dyDescent="0.25">
      <c r="A3654" s="6"/>
      <c r="C3654" s="6"/>
      <c r="D3654" s="25"/>
      <c r="E3654" s="25"/>
      <c r="F3654" s="23"/>
      <c r="G3654" s="15"/>
      <c r="H3654" s="15"/>
      <c r="I3654" s="15"/>
      <c r="J3654" s="15"/>
    </row>
    <row r="3655" spans="1:10" s="2" customFormat="1" x14ac:dyDescent="0.25">
      <c r="A3655" s="6"/>
      <c r="C3655" s="6"/>
      <c r="D3655" s="25"/>
      <c r="E3655" s="25"/>
      <c r="F3655" s="23"/>
      <c r="G3655" s="15"/>
      <c r="H3655" s="15"/>
      <c r="I3655" s="15"/>
      <c r="J3655" s="15"/>
    </row>
    <row r="3656" spans="1:10" s="2" customFormat="1" x14ac:dyDescent="0.25">
      <c r="A3656" s="6"/>
      <c r="C3656" s="6"/>
      <c r="D3656" s="25"/>
      <c r="E3656" s="25"/>
      <c r="F3656" s="23"/>
      <c r="G3656" s="15"/>
      <c r="H3656" s="15"/>
      <c r="I3656" s="15"/>
      <c r="J3656" s="15"/>
    </row>
    <row r="3657" spans="1:10" s="2" customFormat="1" x14ac:dyDescent="0.25">
      <c r="A3657" s="6"/>
      <c r="C3657" s="6"/>
      <c r="D3657" s="25"/>
      <c r="E3657" s="25"/>
      <c r="F3657" s="23"/>
      <c r="G3657" s="15"/>
      <c r="H3657" s="15"/>
      <c r="I3657" s="15"/>
      <c r="J3657" s="15"/>
    </row>
    <row r="3658" spans="1:10" s="2" customFormat="1" x14ac:dyDescent="0.25">
      <c r="A3658" s="6"/>
      <c r="C3658" s="6"/>
      <c r="D3658" s="25"/>
      <c r="E3658" s="25"/>
      <c r="F3658" s="23"/>
      <c r="G3658" s="15"/>
      <c r="H3658" s="15"/>
      <c r="I3658" s="15"/>
      <c r="J3658" s="15"/>
    </row>
    <row r="3659" spans="1:10" s="2" customFormat="1" x14ac:dyDescent="0.25">
      <c r="A3659" s="6"/>
      <c r="C3659" s="6"/>
      <c r="D3659" s="25"/>
      <c r="E3659" s="25"/>
      <c r="F3659" s="23"/>
      <c r="G3659" s="15"/>
      <c r="H3659" s="15"/>
      <c r="I3659" s="15"/>
      <c r="J3659" s="15"/>
    </row>
    <row r="3660" spans="1:10" s="2" customFormat="1" x14ac:dyDescent="0.25">
      <c r="A3660" s="6"/>
      <c r="C3660" s="6"/>
      <c r="D3660" s="25"/>
      <c r="E3660" s="25"/>
      <c r="F3660" s="23"/>
      <c r="G3660" s="15"/>
      <c r="H3660" s="15"/>
      <c r="I3660" s="15"/>
      <c r="J3660" s="15"/>
    </row>
    <row r="3661" spans="1:10" s="2" customFormat="1" x14ac:dyDescent="0.25">
      <c r="A3661" s="6"/>
      <c r="C3661" s="6"/>
      <c r="D3661" s="25"/>
      <c r="E3661" s="25"/>
      <c r="F3661" s="23"/>
      <c r="G3661" s="15"/>
      <c r="H3661" s="15"/>
      <c r="I3661" s="15"/>
      <c r="J3661" s="15"/>
    </row>
    <row r="3662" spans="1:10" s="2" customFormat="1" x14ac:dyDescent="0.25">
      <c r="A3662" s="6"/>
      <c r="C3662" s="6"/>
      <c r="D3662" s="25"/>
      <c r="E3662" s="25"/>
      <c r="F3662" s="23"/>
      <c r="G3662" s="15"/>
      <c r="H3662" s="15"/>
      <c r="I3662" s="15"/>
      <c r="J3662" s="15"/>
    </row>
    <row r="3663" spans="1:10" s="2" customFormat="1" x14ac:dyDescent="0.25">
      <c r="A3663" s="6"/>
      <c r="C3663" s="6"/>
      <c r="D3663" s="25"/>
      <c r="E3663" s="25"/>
      <c r="F3663" s="23"/>
      <c r="G3663" s="15"/>
      <c r="H3663" s="15"/>
      <c r="I3663" s="15"/>
      <c r="J3663" s="15"/>
    </row>
    <row r="3664" spans="1:10" s="2" customFormat="1" x14ac:dyDescent="0.25">
      <c r="A3664" s="6"/>
      <c r="C3664" s="6"/>
      <c r="D3664" s="25"/>
      <c r="E3664" s="25"/>
      <c r="F3664" s="23"/>
      <c r="G3664" s="15"/>
      <c r="H3664" s="15"/>
      <c r="I3664" s="15"/>
      <c r="J3664" s="15"/>
    </row>
    <row r="3665" spans="1:10" s="2" customFormat="1" x14ac:dyDescent="0.25">
      <c r="A3665" s="6"/>
      <c r="C3665" s="6"/>
      <c r="D3665" s="25"/>
      <c r="E3665" s="25"/>
      <c r="F3665" s="23"/>
      <c r="G3665" s="15"/>
      <c r="H3665" s="15"/>
      <c r="I3665" s="15"/>
      <c r="J3665" s="15"/>
    </row>
    <row r="3666" spans="1:10" s="2" customFormat="1" x14ac:dyDescent="0.25">
      <c r="A3666" s="6"/>
      <c r="C3666" s="6"/>
      <c r="D3666" s="25"/>
      <c r="E3666" s="25"/>
      <c r="F3666" s="23"/>
      <c r="G3666" s="15"/>
      <c r="H3666" s="15"/>
      <c r="I3666" s="15"/>
      <c r="J3666" s="15"/>
    </row>
    <row r="3667" spans="1:10" s="2" customFormat="1" x14ac:dyDescent="0.25">
      <c r="A3667" s="6"/>
      <c r="C3667" s="6"/>
      <c r="D3667" s="25"/>
      <c r="E3667" s="25"/>
      <c r="F3667" s="23"/>
      <c r="G3667" s="15"/>
      <c r="H3667" s="15"/>
      <c r="I3667" s="15"/>
      <c r="J3667" s="15"/>
    </row>
    <row r="3668" spans="1:10" s="2" customFormat="1" x14ac:dyDescent="0.25">
      <c r="A3668" s="6"/>
      <c r="C3668" s="6"/>
      <c r="D3668" s="25"/>
      <c r="E3668" s="25"/>
      <c r="F3668" s="23"/>
      <c r="G3668" s="15"/>
      <c r="H3668" s="15"/>
      <c r="I3668" s="15"/>
      <c r="J3668" s="15"/>
    </row>
    <row r="3669" spans="1:10" s="2" customFormat="1" x14ac:dyDescent="0.25">
      <c r="A3669" s="6"/>
      <c r="C3669" s="6"/>
      <c r="D3669" s="25"/>
      <c r="E3669" s="25"/>
      <c r="F3669" s="23"/>
      <c r="G3669" s="15"/>
      <c r="H3669" s="15"/>
      <c r="I3669" s="15"/>
      <c r="J3669" s="15"/>
    </row>
    <row r="3670" spans="1:10" s="2" customFormat="1" x14ac:dyDescent="0.25">
      <c r="A3670" s="6"/>
      <c r="C3670" s="6"/>
      <c r="D3670" s="25"/>
      <c r="E3670" s="25"/>
      <c r="F3670" s="23"/>
      <c r="G3670" s="15"/>
      <c r="H3670" s="15"/>
      <c r="I3670" s="15"/>
      <c r="J3670" s="15"/>
    </row>
    <row r="3671" spans="1:10" s="2" customFormat="1" x14ac:dyDescent="0.25">
      <c r="A3671" s="6"/>
      <c r="C3671" s="6"/>
      <c r="D3671" s="25"/>
      <c r="E3671" s="25"/>
      <c r="F3671" s="23"/>
      <c r="G3671" s="15"/>
      <c r="H3671" s="15"/>
      <c r="I3671" s="15"/>
      <c r="J3671" s="15"/>
    </row>
    <row r="3672" spans="1:10" s="2" customFormat="1" x14ac:dyDescent="0.25">
      <c r="A3672" s="6"/>
      <c r="C3672" s="6"/>
      <c r="D3672" s="25"/>
      <c r="E3672" s="25"/>
      <c r="F3672" s="23"/>
      <c r="G3672" s="15"/>
      <c r="H3672" s="15"/>
      <c r="I3672" s="15"/>
      <c r="J3672" s="15"/>
    </row>
    <row r="3673" spans="1:10" s="2" customFormat="1" x14ac:dyDescent="0.25">
      <c r="A3673" s="6"/>
      <c r="C3673" s="6"/>
      <c r="D3673" s="25"/>
      <c r="E3673" s="25"/>
      <c r="F3673" s="23"/>
      <c r="G3673" s="15"/>
      <c r="H3673" s="15"/>
      <c r="I3673" s="15"/>
      <c r="J3673" s="15"/>
    </row>
    <row r="3674" spans="1:10" s="2" customFormat="1" x14ac:dyDescent="0.25">
      <c r="A3674" s="6"/>
      <c r="C3674" s="6"/>
      <c r="D3674" s="25"/>
      <c r="E3674" s="25"/>
      <c r="F3674" s="23"/>
      <c r="G3674" s="15"/>
      <c r="H3674" s="15"/>
      <c r="I3674" s="15"/>
      <c r="J3674" s="15"/>
    </row>
    <row r="3675" spans="1:10" s="2" customFormat="1" x14ac:dyDescent="0.25">
      <c r="A3675" s="6"/>
      <c r="C3675" s="6"/>
      <c r="D3675" s="25"/>
      <c r="E3675" s="25"/>
      <c r="F3675" s="23"/>
      <c r="G3675" s="15"/>
      <c r="H3675" s="15"/>
      <c r="I3675" s="15"/>
      <c r="J3675" s="15"/>
    </row>
    <row r="3676" spans="1:10" s="2" customFormat="1" x14ac:dyDescent="0.25">
      <c r="A3676" s="6"/>
      <c r="C3676" s="6"/>
      <c r="D3676" s="25"/>
      <c r="E3676" s="25"/>
      <c r="F3676" s="23"/>
      <c r="G3676" s="15"/>
      <c r="H3676" s="15"/>
      <c r="I3676" s="15"/>
      <c r="J3676" s="15"/>
    </row>
    <row r="3677" spans="1:10" s="2" customFormat="1" x14ac:dyDescent="0.25">
      <c r="A3677" s="6"/>
      <c r="C3677" s="6"/>
      <c r="D3677" s="25"/>
      <c r="E3677" s="25"/>
      <c r="F3677" s="23"/>
      <c r="G3677" s="15"/>
      <c r="H3677" s="15"/>
      <c r="I3677" s="15"/>
      <c r="J3677" s="15"/>
    </row>
    <row r="3678" spans="1:10" s="2" customFormat="1" x14ac:dyDescent="0.25">
      <c r="A3678" s="6"/>
      <c r="C3678" s="6"/>
      <c r="D3678" s="25"/>
      <c r="E3678" s="25"/>
      <c r="F3678" s="23"/>
      <c r="G3678" s="15"/>
      <c r="H3678" s="15"/>
      <c r="I3678" s="15"/>
      <c r="J3678" s="15"/>
    </row>
    <row r="3679" spans="1:10" s="2" customFormat="1" x14ac:dyDescent="0.25">
      <c r="A3679" s="6"/>
      <c r="C3679" s="6"/>
      <c r="D3679" s="25"/>
      <c r="E3679" s="25"/>
      <c r="F3679" s="23"/>
      <c r="G3679" s="15"/>
      <c r="H3679" s="15"/>
      <c r="I3679" s="15"/>
      <c r="J3679" s="15"/>
    </row>
    <row r="3680" spans="1:10" s="2" customFormat="1" x14ac:dyDescent="0.25">
      <c r="A3680" s="6"/>
      <c r="C3680" s="6"/>
      <c r="D3680" s="25"/>
      <c r="E3680" s="25"/>
      <c r="F3680" s="23"/>
      <c r="G3680" s="15"/>
      <c r="H3680" s="15"/>
      <c r="I3680" s="15"/>
      <c r="J3680" s="15"/>
    </row>
    <row r="3681" spans="1:10" s="2" customFormat="1" x14ac:dyDescent="0.25">
      <c r="A3681" s="6"/>
      <c r="C3681" s="6"/>
      <c r="D3681" s="25"/>
      <c r="E3681" s="25"/>
      <c r="F3681" s="23"/>
      <c r="G3681" s="15"/>
      <c r="H3681" s="15"/>
      <c r="I3681" s="15"/>
      <c r="J3681" s="15"/>
    </row>
    <row r="3682" spans="1:10" s="2" customFormat="1" x14ac:dyDescent="0.25">
      <c r="A3682" s="6"/>
      <c r="C3682" s="6"/>
      <c r="D3682" s="25"/>
      <c r="E3682" s="25"/>
      <c r="F3682" s="23"/>
      <c r="G3682" s="15"/>
      <c r="H3682" s="15"/>
      <c r="I3682" s="15"/>
      <c r="J3682" s="15"/>
    </row>
    <row r="3683" spans="1:10" s="2" customFormat="1" x14ac:dyDescent="0.25">
      <c r="A3683" s="6"/>
      <c r="C3683" s="6"/>
      <c r="D3683" s="25"/>
      <c r="E3683" s="25"/>
      <c r="F3683" s="23"/>
      <c r="G3683" s="15"/>
      <c r="H3683" s="15"/>
      <c r="I3683" s="15"/>
      <c r="J3683" s="15"/>
    </row>
    <row r="3684" spans="1:10" s="2" customFormat="1" x14ac:dyDescent="0.25">
      <c r="A3684" s="6"/>
      <c r="C3684" s="6"/>
      <c r="D3684" s="25"/>
      <c r="E3684" s="25"/>
      <c r="F3684" s="23"/>
      <c r="G3684" s="15"/>
      <c r="H3684" s="15"/>
      <c r="I3684" s="15"/>
      <c r="J3684" s="15"/>
    </row>
    <row r="3685" spans="1:10" s="2" customFormat="1" x14ac:dyDescent="0.25">
      <c r="A3685" s="6"/>
      <c r="C3685" s="6"/>
      <c r="D3685" s="25"/>
      <c r="E3685" s="25"/>
      <c r="F3685" s="23"/>
      <c r="G3685" s="15"/>
      <c r="H3685" s="15"/>
      <c r="I3685" s="15"/>
      <c r="J3685" s="15"/>
    </row>
    <row r="3686" spans="1:10" s="2" customFormat="1" x14ac:dyDescent="0.25">
      <c r="A3686" s="6"/>
      <c r="C3686" s="6"/>
      <c r="D3686" s="25"/>
      <c r="E3686" s="25"/>
      <c r="F3686" s="23"/>
      <c r="G3686" s="15"/>
      <c r="H3686" s="15"/>
      <c r="I3686" s="15"/>
      <c r="J3686" s="15"/>
    </row>
    <row r="3687" spans="1:10" s="2" customFormat="1" x14ac:dyDescent="0.25">
      <c r="A3687" s="6"/>
      <c r="C3687" s="6"/>
      <c r="D3687" s="25"/>
      <c r="E3687" s="25"/>
      <c r="F3687" s="23"/>
      <c r="G3687" s="15"/>
      <c r="H3687" s="15"/>
      <c r="I3687" s="15"/>
      <c r="J3687" s="15"/>
    </row>
    <row r="3688" spans="1:10" s="2" customFormat="1" x14ac:dyDescent="0.25">
      <c r="A3688" s="6"/>
      <c r="C3688" s="6"/>
      <c r="D3688" s="25"/>
      <c r="E3688" s="25"/>
      <c r="F3688" s="23"/>
      <c r="G3688" s="15"/>
      <c r="H3688" s="15"/>
      <c r="I3688" s="15"/>
      <c r="J3688" s="15"/>
    </row>
    <row r="3689" spans="1:10" s="2" customFormat="1" x14ac:dyDescent="0.25">
      <c r="A3689" s="6"/>
      <c r="C3689" s="6"/>
      <c r="D3689" s="25"/>
      <c r="E3689" s="25"/>
      <c r="F3689" s="23"/>
      <c r="G3689" s="15"/>
      <c r="H3689" s="15"/>
      <c r="I3689" s="15"/>
      <c r="J3689" s="15"/>
    </row>
    <row r="3690" spans="1:10" s="2" customFormat="1" x14ac:dyDescent="0.25">
      <c r="A3690" s="6"/>
      <c r="C3690" s="6"/>
      <c r="D3690" s="25"/>
      <c r="E3690" s="25"/>
      <c r="F3690" s="23"/>
      <c r="G3690" s="15"/>
      <c r="H3690" s="15"/>
      <c r="I3690" s="15"/>
      <c r="J3690" s="15"/>
    </row>
    <row r="3691" spans="1:10" s="2" customFormat="1" x14ac:dyDescent="0.25">
      <c r="A3691" s="6"/>
      <c r="C3691" s="6"/>
      <c r="D3691" s="25"/>
      <c r="E3691" s="25"/>
      <c r="F3691" s="23"/>
      <c r="G3691" s="15"/>
      <c r="H3691" s="15"/>
      <c r="I3691" s="15"/>
      <c r="J3691" s="15"/>
    </row>
    <row r="3692" spans="1:10" s="2" customFormat="1" x14ac:dyDescent="0.25">
      <c r="A3692" s="6"/>
      <c r="C3692" s="6"/>
      <c r="D3692" s="25"/>
      <c r="E3692" s="25"/>
      <c r="F3692" s="23"/>
      <c r="G3692" s="15"/>
      <c r="H3692" s="15"/>
      <c r="I3692" s="15"/>
      <c r="J3692" s="15"/>
    </row>
    <row r="3693" spans="1:10" s="2" customFormat="1" x14ac:dyDescent="0.25">
      <c r="A3693" s="6"/>
      <c r="C3693" s="6"/>
      <c r="D3693" s="25"/>
      <c r="E3693" s="25"/>
      <c r="F3693" s="23"/>
      <c r="G3693" s="15"/>
      <c r="H3693" s="15"/>
      <c r="I3693" s="15"/>
      <c r="J3693" s="15"/>
    </row>
    <row r="3694" spans="1:10" s="2" customFormat="1" x14ac:dyDescent="0.25">
      <c r="A3694" s="6"/>
      <c r="C3694" s="6"/>
      <c r="D3694" s="25"/>
      <c r="E3694" s="25"/>
      <c r="F3694" s="23"/>
      <c r="G3694" s="15"/>
      <c r="H3694" s="15"/>
      <c r="I3694" s="15"/>
      <c r="J3694" s="15"/>
    </row>
    <row r="3695" spans="1:10" s="2" customFormat="1" x14ac:dyDescent="0.25">
      <c r="A3695" s="6"/>
      <c r="C3695" s="6"/>
      <c r="D3695" s="25"/>
      <c r="E3695" s="25"/>
      <c r="F3695" s="23"/>
      <c r="G3695" s="15"/>
      <c r="H3695" s="15"/>
      <c r="I3695" s="15"/>
      <c r="J3695" s="15"/>
    </row>
    <row r="3696" spans="1:10" s="2" customFormat="1" x14ac:dyDescent="0.25">
      <c r="A3696" s="6"/>
      <c r="C3696" s="6"/>
      <c r="D3696" s="25"/>
      <c r="E3696" s="25"/>
      <c r="F3696" s="23"/>
      <c r="G3696" s="15"/>
      <c r="H3696" s="15"/>
      <c r="I3696" s="15"/>
      <c r="J3696" s="15"/>
    </row>
    <row r="3697" spans="1:10" s="2" customFormat="1" x14ac:dyDescent="0.25">
      <c r="A3697" s="6"/>
      <c r="C3697" s="6"/>
      <c r="D3697" s="25"/>
      <c r="E3697" s="25"/>
      <c r="F3697" s="23"/>
      <c r="G3697" s="15"/>
      <c r="H3697" s="15"/>
      <c r="I3697" s="15"/>
      <c r="J3697" s="15"/>
    </row>
    <row r="3698" spans="1:10" s="2" customFormat="1" x14ac:dyDescent="0.25">
      <c r="A3698" s="6"/>
      <c r="C3698" s="6"/>
      <c r="D3698" s="25"/>
      <c r="E3698" s="25"/>
      <c r="F3698" s="23"/>
      <c r="G3698" s="15"/>
      <c r="H3698" s="15"/>
      <c r="I3698" s="15"/>
      <c r="J3698" s="15"/>
    </row>
    <row r="3699" spans="1:10" s="2" customFormat="1" x14ac:dyDescent="0.25">
      <c r="A3699" s="6"/>
      <c r="C3699" s="6"/>
      <c r="D3699" s="25"/>
      <c r="E3699" s="25"/>
      <c r="F3699" s="23"/>
      <c r="G3699" s="15"/>
      <c r="H3699" s="15"/>
      <c r="I3699" s="15"/>
      <c r="J3699" s="15"/>
    </row>
    <row r="3700" spans="1:10" s="2" customFormat="1" x14ac:dyDescent="0.25">
      <c r="A3700" s="6"/>
      <c r="C3700" s="6"/>
      <c r="D3700" s="25"/>
      <c r="E3700" s="25"/>
      <c r="F3700" s="23"/>
      <c r="G3700" s="15"/>
      <c r="H3700" s="15"/>
      <c r="I3700" s="15"/>
      <c r="J3700" s="15"/>
    </row>
    <row r="3701" spans="1:10" s="2" customFormat="1" x14ac:dyDescent="0.25">
      <c r="A3701" s="6"/>
      <c r="C3701" s="6"/>
      <c r="D3701" s="25"/>
      <c r="E3701" s="25"/>
      <c r="F3701" s="23"/>
      <c r="G3701" s="15"/>
      <c r="H3701" s="15"/>
      <c r="I3701" s="15"/>
      <c r="J3701" s="15"/>
    </row>
    <row r="3702" spans="1:10" s="2" customFormat="1" x14ac:dyDescent="0.25">
      <c r="A3702" s="6"/>
      <c r="C3702" s="6"/>
      <c r="D3702" s="25"/>
      <c r="E3702" s="25"/>
      <c r="F3702" s="23"/>
      <c r="G3702" s="15"/>
      <c r="H3702" s="15"/>
      <c r="I3702" s="15"/>
      <c r="J3702" s="15"/>
    </row>
    <row r="3703" spans="1:10" s="2" customFormat="1" x14ac:dyDescent="0.25">
      <c r="A3703" s="6"/>
      <c r="C3703" s="6"/>
      <c r="D3703" s="25"/>
      <c r="E3703" s="25"/>
      <c r="F3703" s="23"/>
      <c r="G3703" s="15"/>
      <c r="H3703" s="15"/>
      <c r="I3703" s="15"/>
      <c r="J3703" s="15"/>
    </row>
    <row r="3704" spans="1:10" s="2" customFormat="1" x14ac:dyDescent="0.25">
      <c r="A3704" s="6"/>
      <c r="C3704" s="6"/>
      <c r="D3704" s="25"/>
      <c r="E3704" s="25"/>
      <c r="F3704" s="23"/>
      <c r="G3704" s="15"/>
      <c r="H3704" s="15"/>
      <c r="I3704" s="15"/>
      <c r="J3704" s="15"/>
    </row>
    <row r="3705" spans="1:10" s="2" customFormat="1" x14ac:dyDescent="0.25">
      <c r="A3705" s="6"/>
      <c r="C3705" s="6"/>
      <c r="D3705" s="25"/>
      <c r="E3705" s="25"/>
      <c r="F3705" s="23"/>
      <c r="G3705" s="15"/>
      <c r="H3705" s="15"/>
      <c r="I3705" s="15"/>
      <c r="J3705" s="15"/>
    </row>
    <row r="3706" spans="1:10" s="2" customFormat="1" x14ac:dyDescent="0.25">
      <c r="A3706" s="6"/>
      <c r="C3706" s="6"/>
      <c r="D3706" s="25"/>
      <c r="E3706" s="25"/>
      <c r="F3706" s="23"/>
      <c r="G3706" s="15"/>
      <c r="H3706" s="15"/>
      <c r="I3706" s="15"/>
      <c r="J3706" s="15"/>
    </row>
    <row r="3707" spans="1:10" s="2" customFormat="1" x14ac:dyDescent="0.25">
      <c r="A3707" s="6"/>
      <c r="C3707" s="6"/>
      <c r="D3707" s="25"/>
      <c r="E3707" s="25"/>
      <c r="F3707" s="23"/>
      <c r="G3707" s="15"/>
      <c r="H3707" s="15"/>
      <c r="I3707" s="15"/>
      <c r="J3707" s="15"/>
    </row>
    <row r="3708" spans="1:10" s="2" customFormat="1" x14ac:dyDescent="0.25">
      <c r="A3708" s="6"/>
      <c r="C3708" s="6"/>
      <c r="D3708" s="25"/>
      <c r="E3708" s="25"/>
      <c r="F3708" s="23"/>
      <c r="G3708" s="15"/>
      <c r="H3708" s="15"/>
      <c r="I3708" s="15"/>
      <c r="J3708" s="15"/>
    </row>
    <row r="3709" spans="1:10" s="2" customFormat="1" x14ac:dyDescent="0.25">
      <c r="A3709" s="6"/>
      <c r="C3709" s="6"/>
      <c r="D3709" s="25"/>
      <c r="E3709" s="25"/>
      <c r="F3709" s="23"/>
      <c r="G3709" s="15"/>
      <c r="H3709" s="15"/>
      <c r="I3709" s="15"/>
      <c r="J3709" s="15"/>
    </row>
    <row r="3710" spans="1:10" s="2" customFormat="1" x14ac:dyDescent="0.25">
      <c r="A3710" s="6"/>
      <c r="C3710" s="6"/>
      <c r="D3710" s="25"/>
      <c r="E3710" s="25"/>
      <c r="F3710" s="23"/>
      <c r="G3710" s="15"/>
      <c r="H3710" s="15"/>
      <c r="I3710" s="15"/>
      <c r="J3710" s="15"/>
    </row>
    <row r="3711" spans="1:10" s="2" customFormat="1" x14ac:dyDescent="0.25">
      <c r="A3711" s="6"/>
      <c r="C3711" s="6"/>
      <c r="D3711" s="25"/>
      <c r="E3711" s="25"/>
      <c r="F3711" s="23"/>
      <c r="G3711" s="15"/>
      <c r="H3711" s="15"/>
      <c r="I3711" s="15"/>
      <c r="J3711" s="15"/>
    </row>
    <row r="3712" spans="1:10" s="2" customFormat="1" x14ac:dyDescent="0.25">
      <c r="A3712" s="6"/>
      <c r="C3712" s="6"/>
      <c r="D3712" s="25"/>
      <c r="E3712" s="25"/>
      <c r="F3712" s="23"/>
      <c r="G3712" s="15"/>
      <c r="H3712" s="15"/>
      <c r="I3712" s="15"/>
      <c r="J3712" s="15"/>
    </row>
    <row r="3713" spans="1:10" s="2" customFormat="1" x14ac:dyDescent="0.25">
      <c r="A3713" s="6"/>
      <c r="C3713" s="6"/>
      <c r="D3713" s="25"/>
      <c r="E3713" s="25"/>
      <c r="F3713" s="23"/>
      <c r="G3713" s="15"/>
      <c r="H3713" s="15"/>
      <c r="I3713" s="15"/>
      <c r="J3713" s="15"/>
    </row>
    <row r="3714" spans="1:10" s="2" customFormat="1" x14ac:dyDescent="0.25">
      <c r="A3714" s="6"/>
      <c r="C3714" s="6"/>
      <c r="D3714" s="25"/>
      <c r="E3714" s="25"/>
      <c r="F3714" s="23"/>
      <c r="G3714" s="15"/>
      <c r="H3714" s="15"/>
      <c r="I3714" s="15"/>
      <c r="J3714" s="15"/>
    </row>
    <row r="3715" spans="1:10" s="2" customFormat="1" x14ac:dyDescent="0.25">
      <c r="A3715" s="6"/>
      <c r="C3715" s="6"/>
      <c r="D3715" s="25"/>
      <c r="E3715" s="25"/>
      <c r="F3715" s="23"/>
      <c r="G3715" s="15"/>
      <c r="H3715" s="15"/>
      <c r="I3715" s="15"/>
      <c r="J3715" s="15"/>
    </row>
    <row r="3716" spans="1:10" s="2" customFormat="1" x14ac:dyDescent="0.25">
      <c r="A3716" s="6"/>
      <c r="C3716" s="6"/>
      <c r="D3716" s="25"/>
      <c r="E3716" s="25"/>
      <c r="F3716" s="23"/>
      <c r="G3716" s="15"/>
      <c r="H3716" s="15"/>
      <c r="I3716" s="15"/>
      <c r="J3716" s="15"/>
    </row>
    <row r="3717" spans="1:10" s="2" customFormat="1" x14ac:dyDescent="0.25">
      <c r="A3717" s="6"/>
      <c r="C3717" s="6"/>
      <c r="D3717" s="25"/>
      <c r="E3717" s="25"/>
      <c r="F3717" s="23"/>
      <c r="G3717" s="15"/>
      <c r="H3717" s="15"/>
      <c r="I3717" s="15"/>
      <c r="J3717" s="15"/>
    </row>
    <row r="3718" spans="1:10" s="2" customFormat="1" x14ac:dyDescent="0.25">
      <c r="A3718" s="6"/>
      <c r="C3718" s="6"/>
      <c r="D3718" s="25"/>
      <c r="E3718" s="25"/>
      <c r="F3718" s="23"/>
      <c r="G3718" s="15"/>
      <c r="H3718" s="15"/>
      <c r="I3718" s="15"/>
      <c r="J3718" s="15"/>
    </row>
    <row r="3719" spans="1:10" s="2" customFormat="1" x14ac:dyDescent="0.25">
      <c r="A3719" s="6"/>
      <c r="C3719" s="6"/>
      <c r="D3719" s="25"/>
      <c r="E3719" s="25"/>
      <c r="F3719" s="23"/>
      <c r="G3719" s="15"/>
      <c r="H3719" s="15"/>
      <c r="I3719" s="15"/>
      <c r="J3719" s="15"/>
    </row>
    <row r="3720" spans="1:10" s="2" customFormat="1" x14ac:dyDescent="0.25">
      <c r="A3720" s="6"/>
      <c r="C3720" s="6"/>
      <c r="D3720" s="25"/>
      <c r="E3720" s="25"/>
      <c r="F3720" s="23"/>
      <c r="G3720" s="15"/>
      <c r="H3720" s="15"/>
      <c r="I3720" s="15"/>
      <c r="J3720" s="15"/>
    </row>
    <row r="3721" spans="1:10" s="2" customFormat="1" x14ac:dyDescent="0.25">
      <c r="A3721" s="6"/>
      <c r="C3721" s="6"/>
      <c r="D3721" s="25"/>
      <c r="E3721" s="25"/>
      <c r="F3721" s="23"/>
      <c r="G3721" s="15"/>
      <c r="H3721" s="15"/>
      <c r="I3721" s="15"/>
      <c r="J3721" s="15"/>
    </row>
    <row r="3722" spans="1:10" s="2" customFormat="1" x14ac:dyDescent="0.25">
      <c r="A3722" s="6"/>
      <c r="C3722" s="6"/>
      <c r="D3722" s="25"/>
      <c r="E3722" s="25"/>
      <c r="F3722" s="23"/>
      <c r="G3722" s="15"/>
      <c r="H3722" s="15"/>
      <c r="I3722" s="15"/>
      <c r="J3722" s="15"/>
    </row>
    <row r="3723" spans="1:10" s="2" customFormat="1" x14ac:dyDescent="0.25">
      <c r="A3723" s="6"/>
      <c r="C3723" s="6"/>
      <c r="D3723" s="25"/>
      <c r="E3723" s="25"/>
      <c r="F3723" s="23"/>
      <c r="G3723" s="15"/>
      <c r="H3723" s="15"/>
      <c r="I3723" s="15"/>
      <c r="J3723" s="15"/>
    </row>
    <row r="3724" spans="1:10" s="2" customFormat="1" x14ac:dyDescent="0.25">
      <c r="A3724" s="6"/>
      <c r="C3724" s="6"/>
      <c r="D3724" s="25"/>
      <c r="E3724" s="25"/>
      <c r="F3724" s="23"/>
      <c r="G3724" s="15"/>
      <c r="H3724" s="15"/>
      <c r="I3724" s="15"/>
      <c r="J3724" s="15"/>
    </row>
    <row r="3725" spans="1:10" s="2" customFormat="1" x14ac:dyDescent="0.25">
      <c r="A3725" s="6"/>
      <c r="C3725" s="6"/>
      <c r="D3725" s="25"/>
      <c r="E3725" s="25"/>
      <c r="F3725" s="23"/>
      <c r="G3725" s="15"/>
      <c r="H3725" s="15"/>
      <c r="I3725" s="15"/>
      <c r="J3725" s="15"/>
    </row>
    <row r="3726" spans="1:10" s="2" customFormat="1" x14ac:dyDescent="0.25">
      <c r="A3726" s="6"/>
      <c r="C3726" s="6"/>
      <c r="D3726" s="25"/>
      <c r="E3726" s="25"/>
      <c r="F3726" s="23"/>
      <c r="G3726" s="15"/>
      <c r="H3726" s="15"/>
      <c r="I3726" s="15"/>
      <c r="J3726" s="15"/>
    </row>
    <row r="3727" spans="1:10" s="2" customFormat="1" x14ac:dyDescent="0.25">
      <c r="A3727" s="6"/>
      <c r="C3727" s="6"/>
      <c r="D3727" s="25"/>
      <c r="E3727" s="25"/>
      <c r="F3727" s="23"/>
      <c r="G3727" s="15"/>
      <c r="H3727" s="15"/>
      <c r="I3727" s="15"/>
      <c r="J3727" s="15"/>
    </row>
    <row r="3728" spans="1:10" s="2" customFormat="1" x14ac:dyDescent="0.25">
      <c r="A3728" s="6"/>
      <c r="C3728" s="6"/>
      <c r="D3728" s="25"/>
      <c r="E3728" s="25"/>
      <c r="F3728" s="23"/>
      <c r="G3728" s="15"/>
      <c r="H3728" s="15"/>
      <c r="I3728" s="15"/>
      <c r="J3728" s="15"/>
    </row>
    <row r="3729" spans="1:10" s="2" customFormat="1" x14ac:dyDescent="0.25">
      <c r="A3729" s="6"/>
      <c r="C3729" s="6"/>
      <c r="D3729" s="25"/>
      <c r="E3729" s="25"/>
      <c r="F3729" s="23"/>
      <c r="G3729" s="15"/>
      <c r="H3729" s="15"/>
      <c r="I3729" s="15"/>
      <c r="J3729" s="15"/>
    </row>
    <row r="3730" spans="1:10" s="2" customFormat="1" x14ac:dyDescent="0.25">
      <c r="A3730" s="6"/>
      <c r="C3730" s="6"/>
      <c r="D3730" s="25"/>
      <c r="E3730" s="25"/>
      <c r="F3730" s="23"/>
      <c r="G3730" s="15"/>
      <c r="H3730" s="15"/>
      <c r="I3730" s="15"/>
      <c r="J3730" s="15"/>
    </row>
    <row r="3731" spans="1:10" s="2" customFormat="1" x14ac:dyDescent="0.25">
      <c r="A3731" s="6"/>
      <c r="C3731" s="6"/>
      <c r="D3731" s="25"/>
      <c r="E3731" s="25"/>
      <c r="F3731" s="23"/>
      <c r="G3731" s="15"/>
      <c r="H3731" s="15"/>
      <c r="I3731" s="15"/>
      <c r="J3731" s="15"/>
    </row>
    <row r="3732" spans="1:10" s="2" customFormat="1" x14ac:dyDescent="0.25">
      <c r="A3732" s="6"/>
      <c r="C3732" s="6"/>
      <c r="D3732" s="25"/>
      <c r="E3732" s="25"/>
      <c r="F3732" s="23"/>
      <c r="G3732" s="15"/>
      <c r="H3732" s="15"/>
      <c r="I3732" s="15"/>
      <c r="J3732" s="15"/>
    </row>
    <row r="3733" spans="1:10" s="2" customFormat="1" x14ac:dyDescent="0.25">
      <c r="A3733" s="6"/>
      <c r="C3733" s="6"/>
      <c r="D3733" s="25"/>
      <c r="E3733" s="25"/>
      <c r="F3733" s="23"/>
      <c r="G3733" s="15"/>
      <c r="H3733" s="15"/>
      <c r="I3733" s="15"/>
      <c r="J3733" s="15"/>
    </row>
    <row r="3734" spans="1:10" s="2" customFormat="1" x14ac:dyDescent="0.25">
      <c r="A3734" s="6"/>
      <c r="C3734" s="6"/>
      <c r="D3734" s="25"/>
      <c r="E3734" s="25"/>
      <c r="F3734" s="23"/>
      <c r="G3734" s="15"/>
      <c r="H3734" s="15"/>
      <c r="I3734" s="15"/>
      <c r="J3734" s="15"/>
    </row>
    <row r="3735" spans="1:10" s="2" customFormat="1" x14ac:dyDescent="0.25">
      <c r="A3735" s="6"/>
      <c r="C3735" s="6"/>
      <c r="D3735" s="25"/>
      <c r="E3735" s="25"/>
      <c r="F3735" s="23"/>
      <c r="G3735" s="15"/>
      <c r="H3735" s="15"/>
      <c r="I3735" s="15"/>
      <c r="J3735" s="15"/>
    </row>
    <row r="3736" spans="1:10" s="2" customFormat="1" x14ac:dyDescent="0.25">
      <c r="A3736" s="6"/>
      <c r="C3736" s="6"/>
      <c r="D3736" s="25"/>
      <c r="E3736" s="25"/>
      <c r="F3736" s="23"/>
      <c r="G3736" s="15"/>
      <c r="H3736" s="15"/>
      <c r="I3736" s="15"/>
      <c r="J3736" s="15"/>
    </row>
    <row r="3737" spans="1:10" s="2" customFormat="1" x14ac:dyDescent="0.25">
      <c r="A3737" s="6"/>
      <c r="C3737" s="6"/>
      <c r="D3737" s="25"/>
      <c r="E3737" s="25"/>
      <c r="F3737" s="23"/>
      <c r="G3737" s="15"/>
      <c r="H3737" s="15"/>
      <c r="I3737" s="15"/>
      <c r="J3737" s="15"/>
    </row>
    <row r="3738" spans="1:10" s="2" customFormat="1" x14ac:dyDescent="0.25">
      <c r="A3738" s="6"/>
      <c r="C3738" s="6"/>
      <c r="D3738" s="25"/>
      <c r="E3738" s="25"/>
      <c r="F3738" s="23"/>
      <c r="G3738" s="15"/>
      <c r="H3738" s="15"/>
      <c r="I3738" s="15"/>
      <c r="J3738" s="15"/>
    </row>
    <row r="3739" spans="1:10" s="2" customFormat="1" x14ac:dyDescent="0.25">
      <c r="A3739" s="6"/>
      <c r="C3739" s="6"/>
      <c r="D3739" s="25"/>
      <c r="E3739" s="25"/>
      <c r="F3739" s="23"/>
      <c r="G3739" s="15"/>
      <c r="H3739" s="15"/>
      <c r="I3739" s="15"/>
      <c r="J3739" s="15"/>
    </row>
    <row r="3740" spans="1:10" s="2" customFormat="1" x14ac:dyDescent="0.25">
      <c r="A3740" s="6"/>
      <c r="C3740" s="6"/>
      <c r="D3740" s="25"/>
      <c r="E3740" s="25"/>
      <c r="F3740" s="23"/>
      <c r="G3740" s="15"/>
      <c r="H3740" s="15"/>
      <c r="I3740" s="15"/>
      <c r="J3740" s="15"/>
    </row>
    <row r="3741" spans="1:10" s="2" customFormat="1" x14ac:dyDescent="0.25">
      <c r="A3741" s="6"/>
      <c r="C3741" s="6"/>
      <c r="D3741" s="25"/>
      <c r="E3741" s="25"/>
      <c r="F3741" s="23"/>
      <c r="G3741" s="15"/>
      <c r="H3741" s="15"/>
      <c r="I3741" s="15"/>
      <c r="J3741" s="15"/>
    </row>
    <row r="3742" spans="1:10" s="2" customFormat="1" x14ac:dyDescent="0.25">
      <c r="A3742" s="6"/>
      <c r="C3742" s="6"/>
      <c r="D3742" s="25"/>
      <c r="E3742" s="25"/>
      <c r="F3742" s="23"/>
      <c r="G3742" s="15"/>
      <c r="H3742" s="15"/>
      <c r="I3742" s="15"/>
      <c r="J3742" s="15"/>
    </row>
    <row r="3743" spans="1:10" s="2" customFormat="1" x14ac:dyDescent="0.25">
      <c r="A3743" s="6"/>
      <c r="C3743" s="6"/>
      <c r="D3743" s="25"/>
      <c r="E3743" s="25"/>
      <c r="F3743" s="23"/>
      <c r="G3743" s="15"/>
      <c r="H3743" s="15"/>
      <c r="I3743" s="15"/>
      <c r="J3743" s="15"/>
    </row>
    <row r="3744" spans="1:10" s="2" customFormat="1" x14ac:dyDescent="0.25">
      <c r="A3744" s="6"/>
      <c r="C3744" s="6"/>
      <c r="D3744" s="25"/>
      <c r="E3744" s="25"/>
      <c r="F3744" s="23"/>
      <c r="G3744" s="15"/>
      <c r="H3744" s="15"/>
      <c r="I3744" s="15"/>
      <c r="J3744" s="15"/>
    </row>
    <row r="3745" spans="1:10" s="2" customFormat="1" x14ac:dyDescent="0.25">
      <c r="A3745" s="6"/>
      <c r="C3745" s="6"/>
      <c r="D3745" s="25"/>
      <c r="E3745" s="25"/>
      <c r="F3745" s="23"/>
      <c r="G3745" s="15"/>
      <c r="H3745" s="15"/>
      <c r="I3745" s="15"/>
      <c r="J3745" s="15"/>
    </row>
    <row r="3746" spans="1:10" s="2" customFormat="1" x14ac:dyDescent="0.25">
      <c r="A3746" s="6"/>
      <c r="C3746" s="6"/>
      <c r="D3746" s="25"/>
      <c r="E3746" s="25"/>
      <c r="F3746" s="23"/>
      <c r="G3746" s="15"/>
      <c r="H3746" s="15"/>
      <c r="I3746" s="15"/>
      <c r="J3746" s="15"/>
    </row>
    <row r="3747" spans="1:10" s="2" customFormat="1" x14ac:dyDescent="0.25">
      <c r="A3747" s="6"/>
      <c r="C3747" s="6"/>
      <c r="D3747" s="25"/>
      <c r="E3747" s="25"/>
      <c r="F3747" s="23"/>
      <c r="G3747" s="15"/>
      <c r="H3747" s="15"/>
      <c r="I3747" s="15"/>
      <c r="J3747" s="15"/>
    </row>
    <row r="3748" spans="1:10" s="2" customFormat="1" x14ac:dyDescent="0.25">
      <c r="A3748" s="6"/>
      <c r="C3748" s="6"/>
      <c r="D3748" s="25"/>
      <c r="E3748" s="25"/>
      <c r="F3748" s="23"/>
      <c r="G3748" s="15"/>
      <c r="H3748" s="15"/>
      <c r="I3748" s="15"/>
      <c r="J3748" s="15"/>
    </row>
    <row r="3749" spans="1:10" s="2" customFormat="1" x14ac:dyDescent="0.25">
      <c r="A3749" s="6"/>
      <c r="C3749" s="6"/>
      <c r="D3749" s="25"/>
      <c r="E3749" s="25"/>
      <c r="F3749" s="23"/>
      <c r="G3749" s="15"/>
      <c r="H3749" s="15"/>
      <c r="I3749" s="15"/>
      <c r="J3749" s="15"/>
    </row>
    <row r="3750" spans="1:10" s="2" customFormat="1" x14ac:dyDescent="0.25">
      <c r="A3750" s="6"/>
      <c r="C3750" s="6"/>
      <c r="D3750" s="25"/>
      <c r="E3750" s="25"/>
      <c r="F3750" s="23"/>
      <c r="G3750" s="15"/>
      <c r="H3750" s="15"/>
      <c r="I3750" s="15"/>
      <c r="J3750" s="15"/>
    </row>
    <row r="3751" spans="1:10" s="2" customFormat="1" x14ac:dyDescent="0.25">
      <c r="A3751" s="6"/>
      <c r="C3751" s="6"/>
      <c r="D3751" s="25"/>
      <c r="E3751" s="25"/>
      <c r="F3751" s="23"/>
      <c r="G3751" s="15"/>
      <c r="H3751" s="15"/>
      <c r="I3751" s="15"/>
      <c r="J3751" s="15"/>
    </row>
    <row r="3752" spans="1:10" s="2" customFormat="1" x14ac:dyDescent="0.25">
      <c r="A3752" s="6"/>
      <c r="C3752" s="6"/>
      <c r="D3752" s="25"/>
      <c r="E3752" s="25"/>
      <c r="F3752" s="23"/>
      <c r="G3752" s="15"/>
      <c r="H3752" s="15"/>
      <c r="I3752" s="15"/>
      <c r="J3752" s="15"/>
    </row>
    <row r="3753" spans="1:10" s="2" customFormat="1" x14ac:dyDescent="0.25">
      <c r="A3753" s="6"/>
      <c r="C3753" s="6"/>
      <c r="D3753" s="25"/>
      <c r="E3753" s="25"/>
      <c r="F3753" s="23"/>
      <c r="G3753" s="15"/>
      <c r="H3753" s="15"/>
      <c r="I3753" s="15"/>
      <c r="J3753" s="15"/>
    </row>
    <row r="3754" spans="1:10" s="2" customFormat="1" x14ac:dyDescent="0.25">
      <c r="A3754" s="6"/>
      <c r="C3754" s="6"/>
      <c r="D3754" s="25"/>
      <c r="E3754" s="25"/>
      <c r="F3754" s="23"/>
      <c r="G3754" s="15"/>
      <c r="H3754" s="15"/>
      <c r="I3754" s="15"/>
      <c r="J3754" s="15"/>
    </row>
    <row r="3755" spans="1:10" s="2" customFormat="1" x14ac:dyDescent="0.25">
      <c r="A3755" s="6"/>
      <c r="C3755" s="6"/>
      <c r="D3755" s="25"/>
      <c r="E3755" s="25"/>
      <c r="F3755" s="23"/>
      <c r="G3755" s="15"/>
      <c r="H3755" s="15"/>
      <c r="I3755" s="15"/>
      <c r="J3755" s="15"/>
    </row>
    <row r="3756" spans="1:10" s="2" customFormat="1" x14ac:dyDescent="0.25">
      <c r="A3756" s="6"/>
      <c r="C3756" s="6"/>
      <c r="D3756" s="25"/>
      <c r="E3756" s="25"/>
      <c r="F3756" s="23"/>
      <c r="G3756" s="15"/>
      <c r="H3756" s="15"/>
      <c r="I3756" s="15"/>
      <c r="J3756" s="15"/>
    </row>
    <row r="3757" spans="1:10" s="2" customFormat="1" x14ac:dyDescent="0.25">
      <c r="A3757" s="6"/>
      <c r="C3757" s="6"/>
      <c r="D3757" s="25"/>
      <c r="E3757" s="25"/>
      <c r="F3757" s="23"/>
      <c r="G3757" s="15"/>
      <c r="H3757" s="15"/>
      <c r="I3757" s="15"/>
      <c r="J3757" s="15"/>
    </row>
    <row r="3758" spans="1:10" s="2" customFormat="1" x14ac:dyDescent="0.25">
      <c r="A3758" s="6"/>
      <c r="C3758" s="6"/>
      <c r="D3758" s="25"/>
      <c r="E3758" s="25"/>
      <c r="F3758" s="23"/>
      <c r="G3758" s="15"/>
      <c r="H3758" s="15"/>
      <c r="I3758" s="15"/>
      <c r="J3758" s="15"/>
    </row>
    <row r="3759" spans="1:10" s="2" customFormat="1" x14ac:dyDescent="0.25">
      <c r="A3759" s="6"/>
      <c r="C3759" s="6"/>
      <c r="D3759" s="25"/>
      <c r="E3759" s="25"/>
      <c r="F3759" s="23"/>
      <c r="G3759" s="15"/>
      <c r="H3759" s="15"/>
      <c r="I3759" s="15"/>
      <c r="J3759" s="15"/>
    </row>
    <row r="3760" spans="1:10" s="2" customFormat="1" x14ac:dyDescent="0.25">
      <c r="A3760" s="6"/>
      <c r="C3760" s="6"/>
      <c r="D3760" s="25"/>
      <c r="E3760" s="25"/>
      <c r="F3760" s="23"/>
      <c r="G3760" s="15"/>
      <c r="H3760" s="15"/>
      <c r="I3760" s="15"/>
      <c r="J3760" s="15"/>
    </row>
    <row r="3761" spans="1:10" s="2" customFormat="1" x14ac:dyDescent="0.25">
      <c r="A3761" s="6"/>
      <c r="C3761" s="6"/>
      <c r="D3761" s="25"/>
      <c r="E3761" s="25"/>
      <c r="F3761" s="23"/>
      <c r="G3761" s="15"/>
      <c r="H3761" s="15"/>
      <c r="I3761" s="15"/>
      <c r="J3761" s="15"/>
    </row>
    <row r="3762" spans="1:10" s="2" customFormat="1" x14ac:dyDescent="0.25">
      <c r="A3762" s="6"/>
      <c r="C3762" s="6"/>
      <c r="D3762" s="25"/>
      <c r="E3762" s="25"/>
      <c r="F3762" s="23"/>
      <c r="G3762" s="15"/>
      <c r="H3762" s="15"/>
      <c r="I3762" s="15"/>
      <c r="J3762" s="15"/>
    </row>
    <row r="3763" spans="1:10" s="2" customFormat="1" x14ac:dyDescent="0.25">
      <c r="A3763" s="6"/>
      <c r="C3763" s="6"/>
      <c r="D3763" s="25"/>
      <c r="E3763" s="25"/>
      <c r="F3763" s="23"/>
      <c r="G3763" s="15"/>
      <c r="H3763" s="15"/>
      <c r="I3763" s="15"/>
      <c r="J3763" s="15"/>
    </row>
    <row r="3764" spans="1:10" s="2" customFormat="1" x14ac:dyDescent="0.25">
      <c r="A3764" s="6"/>
      <c r="C3764" s="6"/>
      <c r="D3764" s="25"/>
      <c r="E3764" s="25"/>
      <c r="F3764" s="23"/>
      <c r="G3764" s="15"/>
      <c r="H3764" s="15"/>
      <c r="I3764" s="15"/>
      <c r="J3764" s="15"/>
    </row>
    <row r="3765" spans="1:10" s="2" customFormat="1" x14ac:dyDescent="0.25">
      <c r="A3765" s="6"/>
      <c r="C3765" s="6"/>
      <c r="D3765" s="25"/>
      <c r="E3765" s="25"/>
      <c r="F3765" s="23"/>
      <c r="G3765" s="15"/>
      <c r="H3765" s="15"/>
      <c r="I3765" s="15"/>
      <c r="J3765" s="15"/>
    </row>
    <row r="3766" spans="1:10" s="2" customFormat="1" x14ac:dyDescent="0.25">
      <c r="A3766" s="6"/>
      <c r="C3766" s="6"/>
      <c r="D3766" s="25"/>
      <c r="E3766" s="25"/>
      <c r="F3766" s="23"/>
      <c r="G3766" s="15"/>
      <c r="H3766" s="15"/>
      <c r="I3766" s="15"/>
      <c r="J3766" s="15"/>
    </row>
    <row r="3767" spans="1:10" s="2" customFormat="1" x14ac:dyDescent="0.25">
      <c r="A3767" s="6"/>
      <c r="C3767" s="6"/>
      <c r="D3767" s="25"/>
      <c r="E3767" s="25"/>
      <c r="F3767" s="23"/>
      <c r="G3767" s="15"/>
      <c r="H3767" s="15"/>
      <c r="I3767" s="15"/>
      <c r="J3767" s="15"/>
    </row>
    <row r="3768" spans="1:10" s="2" customFormat="1" x14ac:dyDescent="0.25">
      <c r="A3768" s="6"/>
      <c r="C3768" s="6"/>
      <c r="D3768" s="25"/>
      <c r="E3768" s="25"/>
      <c r="F3768" s="23"/>
      <c r="G3768" s="15"/>
      <c r="H3768" s="15"/>
      <c r="I3768" s="15"/>
      <c r="J3768" s="15"/>
    </row>
    <row r="3769" spans="1:10" s="2" customFormat="1" x14ac:dyDescent="0.25">
      <c r="A3769" s="6"/>
      <c r="C3769" s="6"/>
      <c r="D3769" s="25"/>
      <c r="E3769" s="25"/>
      <c r="F3769" s="23"/>
      <c r="G3769" s="15"/>
      <c r="H3769" s="15"/>
      <c r="I3769" s="15"/>
      <c r="J3769" s="15"/>
    </row>
    <row r="3770" spans="1:10" s="2" customFormat="1" x14ac:dyDescent="0.25">
      <c r="A3770" s="6"/>
      <c r="C3770" s="6"/>
      <c r="D3770" s="25"/>
      <c r="E3770" s="25"/>
      <c r="F3770" s="23"/>
      <c r="G3770" s="15"/>
      <c r="H3770" s="15"/>
      <c r="I3770" s="15"/>
      <c r="J3770" s="15"/>
    </row>
    <row r="3771" spans="1:10" s="2" customFormat="1" x14ac:dyDescent="0.25">
      <c r="A3771" s="6"/>
      <c r="C3771" s="6"/>
      <c r="D3771" s="25"/>
      <c r="E3771" s="25"/>
      <c r="F3771" s="23"/>
      <c r="G3771" s="15"/>
      <c r="H3771" s="15"/>
      <c r="I3771" s="15"/>
      <c r="J3771" s="15"/>
    </row>
    <row r="3772" spans="1:10" s="2" customFormat="1" x14ac:dyDescent="0.25">
      <c r="A3772" s="6"/>
      <c r="C3772" s="6"/>
      <c r="D3772" s="25"/>
      <c r="E3772" s="25"/>
      <c r="F3772" s="23"/>
      <c r="G3772" s="15"/>
      <c r="H3772" s="15"/>
      <c r="I3772" s="15"/>
      <c r="J3772" s="15"/>
    </row>
    <row r="3773" spans="1:10" s="2" customFormat="1" x14ac:dyDescent="0.25">
      <c r="A3773" s="6"/>
      <c r="C3773" s="6"/>
      <c r="D3773" s="25"/>
      <c r="E3773" s="25"/>
      <c r="F3773" s="23"/>
      <c r="G3773" s="15"/>
      <c r="H3773" s="15"/>
      <c r="I3773" s="15"/>
      <c r="J3773" s="15"/>
    </row>
    <row r="3774" spans="1:10" s="2" customFormat="1" x14ac:dyDescent="0.25">
      <c r="A3774" s="6"/>
      <c r="C3774" s="6"/>
      <c r="D3774" s="25"/>
      <c r="E3774" s="25"/>
      <c r="F3774" s="23"/>
      <c r="G3774" s="15"/>
      <c r="H3774" s="15"/>
      <c r="I3774" s="15"/>
      <c r="J3774" s="15"/>
    </row>
    <row r="3775" spans="1:10" s="2" customFormat="1" x14ac:dyDescent="0.25">
      <c r="A3775" s="6"/>
      <c r="C3775" s="6"/>
      <c r="D3775" s="25"/>
      <c r="E3775" s="25"/>
      <c r="F3775" s="23"/>
      <c r="G3775" s="15"/>
      <c r="H3775" s="15"/>
      <c r="I3775" s="15"/>
      <c r="J3775" s="15"/>
    </row>
    <row r="3776" spans="1:10" s="2" customFormat="1" x14ac:dyDescent="0.25">
      <c r="A3776" s="6"/>
      <c r="C3776" s="6"/>
      <c r="D3776" s="25"/>
      <c r="E3776" s="25"/>
      <c r="F3776" s="23"/>
      <c r="G3776" s="15"/>
      <c r="H3776" s="15"/>
      <c r="I3776" s="15"/>
      <c r="J3776" s="15"/>
    </row>
    <row r="3777" spans="1:10" s="2" customFormat="1" x14ac:dyDescent="0.25">
      <c r="A3777" s="6"/>
      <c r="C3777" s="6"/>
      <c r="D3777" s="25"/>
      <c r="E3777" s="25"/>
      <c r="F3777" s="23"/>
      <c r="G3777" s="15"/>
      <c r="H3777" s="15"/>
      <c r="I3777" s="15"/>
      <c r="J3777" s="15"/>
    </row>
    <row r="3778" spans="1:10" s="2" customFormat="1" x14ac:dyDescent="0.25">
      <c r="A3778" s="6"/>
      <c r="C3778" s="6"/>
      <c r="D3778" s="25"/>
      <c r="E3778" s="25"/>
      <c r="F3778" s="23"/>
      <c r="G3778" s="15"/>
      <c r="H3778" s="15"/>
      <c r="I3778" s="15"/>
      <c r="J3778" s="15"/>
    </row>
    <row r="3779" spans="1:10" s="2" customFormat="1" x14ac:dyDescent="0.25">
      <c r="A3779" s="6"/>
      <c r="C3779" s="6"/>
      <c r="D3779" s="25"/>
      <c r="E3779" s="25"/>
      <c r="F3779" s="23"/>
      <c r="G3779" s="15"/>
      <c r="H3779" s="15"/>
      <c r="I3779" s="15"/>
      <c r="J3779" s="15"/>
    </row>
    <row r="3780" spans="1:10" s="2" customFormat="1" x14ac:dyDescent="0.25">
      <c r="A3780" s="6"/>
      <c r="C3780" s="6"/>
      <c r="D3780" s="25"/>
      <c r="E3780" s="25"/>
      <c r="F3780" s="23"/>
      <c r="G3780" s="15"/>
      <c r="H3780" s="15"/>
      <c r="I3780" s="15"/>
      <c r="J3780" s="15"/>
    </row>
    <row r="3781" spans="1:10" s="2" customFormat="1" x14ac:dyDescent="0.25">
      <c r="A3781" s="6"/>
      <c r="C3781" s="6"/>
      <c r="D3781" s="25"/>
      <c r="E3781" s="25"/>
      <c r="F3781" s="23"/>
      <c r="G3781" s="15"/>
      <c r="H3781" s="15"/>
      <c r="I3781" s="15"/>
      <c r="J3781" s="15"/>
    </row>
    <row r="3782" spans="1:10" s="2" customFormat="1" x14ac:dyDescent="0.25">
      <c r="A3782" s="6"/>
      <c r="C3782" s="6"/>
      <c r="D3782" s="25"/>
      <c r="E3782" s="25"/>
      <c r="F3782" s="23"/>
      <c r="G3782" s="15"/>
      <c r="H3782" s="15"/>
      <c r="I3782" s="15"/>
      <c r="J3782" s="15"/>
    </row>
    <row r="3783" spans="1:10" s="2" customFormat="1" x14ac:dyDescent="0.25">
      <c r="A3783" s="6"/>
      <c r="C3783" s="6"/>
      <c r="D3783" s="25"/>
      <c r="E3783" s="25"/>
      <c r="F3783" s="23"/>
      <c r="G3783" s="15"/>
      <c r="H3783" s="15"/>
      <c r="I3783" s="15"/>
      <c r="J3783" s="15"/>
    </row>
    <row r="3784" spans="1:10" s="2" customFormat="1" x14ac:dyDescent="0.25">
      <c r="A3784" s="6"/>
      <c r="C3784" s="6"/>
      <c r="D3784" s="25"/>
      <c r="E3784" s="25"/>
      <c r="F3784" s="23"/>
      <c r="G3784" s="15"/>
      <c r="H3784" s="15"/>
      <c r="I3784" s="15"/>
      <c r="J3784" s="15"/>
    </row>
    <row r="3785" spans="1:10" s="2" customFormat="1" x14ac:dyDescent="0.25">
      <c r="A3785" s="6"/>
      <c r="C3785" s="6"/>
      <c r="D3785" s="25"/>
      <c r="E3785" s="25"/>
      <c r="F3785" s="23"/>
      <c r="G3785" s="15"/>
      <c r="H3785" s="15"/>
      <c r="I3785" s="15"/>
      <c r="J3785" s="15"/>
    </row>
    <row r="3786" spans="1:10" s="2" customFormat="1" x14ac:dyDescent="0.25">
      <c r="A3786" s="6"/>
      <c r="C3786" s="6"/>
      <c r="D3786" s="25"/>
      <c r="E3786" s="25"/>
      <c r="F3786" s="23"/>
      <c r="G3786" s="15"/>
      <c r="H3786" s="15"/>
      <c r="I3786" s="15"/>
      <c r="J3786" s="15"/>
    </row>
    <row r="3787" spans="1:10" s="2" customFormat="1" x14ac:dyDescent="0.25">
      <c r="A3787" s="6"/>
      <c r="C3787" s="6"/>
      <c r="D3787" s="25"/>
      <c r="E3787" s="25"/>
      <c r="F3787" s="23"/>
      <c r="G3787" s="15"/>
      <c r="H3787" s="15"/>
      <c r="I3787" s="15"/>
      <c r="J3787" s="15"/>
    </row>
    <row r="3788" spans="1:10" s="2" customFormat="1" x14ac:dyDescent="0.25">
      <c r="A3788" s="6"/>
      <c r="C3788" s="6"/>
      <c r="D3788" s="25"/>
      <c r="E3788" s="25"/>
      <c r="F3788" s="23"/>
      <c r="G3788" s="15"/>
      <c r="H3788" s="15"/>
      <c r="I3788" s="15"/>
      <c r="J3788" s="15"/>
    </row>
    <row r="3789" spans="1:10" s="2" customFormat="1" x14ac:dyDescent="0.25">
      <c r="A3789" s="6"/>
      <c r="C3789" s="6"/>
      <c r="D3789" s="25"/>
      <c r="E3789" s="25"/>
      <c r="F3789" s="23"/>
      <c r="G3789" s="15"/>
      <c r="H3789" s="15"/>
      <c r="I3789" s="15"/>
      <c r="J3789" s="15"/>
    </row>
    <row r="3790" spans="1:10" s="2" customFormat="1" x14ac:dyDescent="0.25">
      <c r="A3790" s="6"/>
      <c r="C3790" s="6"/>
      <c r="D3790" s="25"/>
      <c r="E3790" s="25"/>
      <c r="F3790" s="23"/>
      <c r="G3790" s="15"/>
      <c r="H3790" s="15"/>
      <c r="I3790" s="15"/>
      <c r="J3790" s="15"/>
    </row>
    <row r="3791" spans="1:10" s="2" customFormat="1" x14ac:dyDescent="0.25">
      <c r="A3791" s="6"/>
      <c r="C3791" s="6"/>
      <c r="D3791" s="25"/>
      <c r="E3791" s="25"/>
      <c r="F3791" s="23"/>
      <c r="G3791" s="15"/>
      <c r="H3791" s="15"/>
      <c r="I3791" s="15"/>
      <c r="J3791" s="15"/>
    </row>
    <row r="3792" spans="1:10" s="2" customFormat="1" x14ac:dyDescent="0.25">
      <c r="A3792" s="6"/>
      <c r="C3792" s="6"/>
      <c r="D3792" s="25"/>
      <c r="E3792" s="25"/>
      <c r="F3792" s="23"/>
      <c r="G3792" s="15"/>
      <c r="H3792" s="15"/>
      <c r="I3792" s="15"/>
      <c r="J3792" s="15"/>
    </row>
    <row r="3793" spans="1:10" s="2" customFormat="1" x14ac:dyDescent="0.25">
      <c r="A3793" s="6"/>
      <c r="C3793" s="6"/>
      <c r="D3793" s="25"/>
      <c r="E3793" s="25"/>
      <c r="F3793" s="23"/>
      <c r="G3793" s="15"/>
      <c r="H3793" s="15"/>
      <c r="I3793" s="15"/>
      <c r="J3793" s="15"/>
    </row>
    <row r="3794" spans="1:10" s="2" customFormat="1" x14ac:dyDescent="0.25">
      <c r="A3794" s="6"/>
      <c r="C3794" s="6"/>
      <c r="D3794" s="25"/>
      <c r="E3794" s="25"/>
      <c r="F3794" s="23"/>
      <c r="G3794" s="15"/>
      <c r="H3794" s="15"/>
      <c r="I3794" s="15"/>
      <c r="J3794" s="15"/>
    </row>
    <row r="3795" spans="1:10" s="2" customFormat="1" x14ac:dyDescent="0.25">
      <c r="A3795" s="6"/>
      <c r="C3795" s="6"/>
      <c r="D3795" s="25"/>
      <c r="E3795" s="25"/>
      <c r="F3795" s="23"/>
      <c r="G3795" s="15"/>
      <c r="H3795" s="15"/>
      <c r="I3795" s="15"/>
      <c r="J3795" s="15"/>
    </row>
    <row r="3796" spans="1:10" s="2" customFormat="1" x14ac:dyDescent="0.25">
      <c r="A3796" s="6"/>
      <c r="C3796" s="6"/>
      <c r="D3796" s="25"/>
      <c r="E3796" s="25"/>
      <c r="F3796" s="23"/>
      <c r="G3796" s="15"/>
      <c r="H3796" s="15"/>
      <c r="I3796" s="15"/>
      <c r="J3796" s="15"/>
    </row>
    <row r="3797" spans="1:10" s="2" customFormat="1" x14ac:dyDescent="0.25">
      <c r="A3797" s="6"/>
      <c r="C3797" s="6"/>
      <c r="D3797" s="25"/>
      <c r="E3797" s="25"/>
      <c r="F3797" s="23"/>
      <c r="G3797" s="15"/>
      <c r="H3797" s="15"/>
      <c r="I3797" s="15"/>
      <c r="J3797" s="15"/>
    </row>
    <row r="3798" spans="1:10" s="2" customFormat="1" x14ac:dyDescent="0.25">
      <c r="A3798" s="6"/>
      <c r="C3798" s="6"/>
      <c r="D3798" s="25"/>
      <c r="E3798" s="25"/>
      <c r="F3798" s="23"/>
      <c r="G3798" s="15"/>
      <c r="H3798" s="15"/>
      <c r="I3798" s="15"/>
      <c r="J3798" s="15"/>
    </row>
    <row r="3799" spans="1:10" s="2" customFormat="1" x14ac:dyDescent="0.25">
      <c r="A3799" s="6"/>
      <c r="C3799" s="6"/>
      <c r="D3799" s="25"/>
      <c r="E3799" s="25"/>
      <c r="F3799" s="23"/>
      <c r="G3799" s="15"/>
      <c r="H3799" s="15"/>
      <c r="I3799" s="15"/>
      <c r="J3799" s="15"/>
    </row>
    <row r="3800" spans="1:10" s="2" customFormat="1" x14ac:dyDescent="0.25">
      <c r="A3800" s="6"/>
      <c r="C3800" s="6"/>
      <c r="D3800" s="25"/>
      <c r="E3800" s="25"/>
      <c r="F3800" s="23"/>
      <c r="G3800" s="15"/>
      <c r="H3800" s="15"/>
      <c r="I3800" s="15"/>
      <c r="J3800" s="15"/>
    </row>
    <row r="3801" spans="1:10" s="2" customFormat="1" x14ac:dyDescent="0.25">
      <c r="A3801" s="6"/>
      <c r="C3801" s="6"/>
      <c r="D3801" s="25"/>
      <c r="E3801" s="25"/>
      <c r="F3801" s="23"/>
      <c r="G3801" s="15"/>
      <c r="H3801" s="15"/>
      <c r="I3801" s="15"/>
      <c r="J3801" s="15"/>
    </row>
    <row r="3802" spans="1:10" s="2" customFormat="1" x14ac:dyDescent="0.25">
      <c r="A3802" s="6"/>
      <c r="C3802" s="6"/>
      <c r="D3802" s="25"/>
      <c r="E3802" s="25"/>
      <c r="F3802" s="23"/>
      <c r="G3802" s="15"/>
      <c r="H3802" s="15"/>
      <c r="I3802" s="15"/>
      <c r="J3802" s="15"/>
    </row>
    <row r="3803" spans="1:10" s="2" customFormat="1" x14ac:dyDescent="0.25">
      <c r="A3803" s="6"/>
      <c r="C3803" s="6"/>
      <c r="D3803" s="25"/>
      <c r="E3803" s="25"/>
      <c r="F3803" s="23"/>
      <c r="G3803" s="15"/>
      <c r="H3803" s="15"/>
      <c r="I3803" s="15"/>
      <c r="J3803" s="15"/>
    </row>
    <row r="3804" spans="1:10" s="2" customFormat="1" x14ac:dyDescent="0.25">
      <c r="A3804" s="6"/>
      <c r="C3804" s="6"/>
      <c r="D3804" s="25"/>
      <c r="E3804" s="25"/>
      <c r="F3804" s="23"/>
      <c r="G3804" s="15"/>
      <c r="H3804" s="15"/>
      <c r="I3804" s="15"/>
      <c r="J3804" s="15"/>
    </row>
    <row r="3805" spans="1:10" s="2" customFormat="1" x14ac:dyDescent="0.25">
      <c r="A3805" s="6"/>
      <c r="C3805" s="6"/>
      <c r="D3805" s="25"/>
      <c r="E3805" s="25"/>
      <c r="F3805" s="23"/>
      <c r="G3805" s="15"/>
      <c r="H3805" s="15"/>
      <c r="I3805" s="15"/>
      <c r="J3805" s="15"/>
    </row>
    <row r="3806" spans="1:10" s="2" customFormat="1" x14ac:dyDescent="0.25">
      <c r="A3806" s="6"/>
      <c r="C3806" s="6"/>
      <c r="D3806" s="25"/>
      <c r="E3806" s="25"/>
      <c r="F3806" s="23"/>
      <c r="G3806" s="15"/>
      <c r="H3806" s="15"/>
      <c r="I3806" s="15"/>
      <c r="J3806" s="15"/>
    </row>
    <row r="3807" spans="1:10" s="2" customFormat="1" x14ac:dyDescent="0.25">
      <c r="A3807" s="6"/>
      <c r="C3807" s="6"/>
      <c r="D3807" s="25"/>
      <c r="E3807" s="25"/>
      <c r="F3807" s="23"/>
      <c r="G3807" s="15"/>
      <c r="H3807" s="15"/>
      <c r="I3807" s="15"/>
      <c r="J3807" s="15"/>
    </row>
    <row r="3808" spans="1:10" s="2" customFormat="1" x14ac:dyDescent="0.25">
      <c r="A3808" s="6"/>
      <c r="C3808" s="6"/>
      <c r="D3808" s="25"/>
      <c r="E3808" s="25"/>
      <c r="F3808" s="23"/>
      <c r="G3808" s="15"/>
      <c r="H3808" s="15"/>
      <c r="I3808" s="15"/>
      <c r="J3808" s="15"/>
    </row>
    <row r="3809" spans="1:10" s="2" customFormat="1" x14ac:dyDescent="0.25">
      <c r="A3809" s="6"/>
      <c r="C3809" s="6"/>
      <c r="D3809" s="25"/>
      <c r="E3809" s="25"/>
      <c r="F3809" s="23"/>
      <c r="G3809" s="15"/>
      <c r="H3809" s="15"/>
      <c r="I3809" s="15"/>
      <c r="J3809" s="15"/>
    </row>
    <row r="3810" spans="1:10" s="2" customFormat="1" x14ac:dyDescent="0.25">
      <c r="A3810" s="6"/>
      <c r="C3810" s="6"/>
      <c r="D3810" s="25"/>
      <c r="E3810" s="25"/>
      <c r="F3810" s="23"/>
      <c r="G3810" s="15"/>
      <c r="H3810" s="15"/>
      <c r="I3810" s="15"/>
      <c r="J3810" s="15"/>
    </row>
    <row r="3811" spans="1:10" s="2" customFormat="1" x14ac:dyDescent="0.25">
      <c r="A3811" s="6"/>
      <c r="C3811" s="6"/>
      <c r="D3811" s="25"/>
      <c r="E3811" s="25"/>
      <c r="F3811" s="23"/>
      <c r="G3811" s="15"/>
      <c r="H3811" s="15"/>
      <c r="I3811" s="15"/>
      <c r="J3811" s="15"/>
    </row>
    <row r="3812" spans="1:10" s="2" customFormat="1" x14ac:dyDescent="0.25">
      <c r="A3812" s="6"/>
      <c r="C3812" s="6"/>
      <c r="D3812" s="25"/>
      <c r="E3812" s="25"/>
      <c r="F3812" s="23"/>
      <c r="G3812" s="15"/>
      <c r="H3812" s="15"/>
      <c r="I3812" s="15"/>
      <c r="J3812" s="15"/>
    </row>
    <row r="3813" spans="1:10" s="2" customFormat="1" x14ac:dyDescent="0.25">
      <c r="A3813" s="6"/>
      <c r="C3813" s="6"/>
      <c r="D3813" s="25"/>
      <c r="E3813" s="25"/>
      <c r="F3813" s="23"/>
      <c r="G3813" s="15"/>
      <c r="H3813" s="15"/>
      <c r="I3813" s="15"/>
      <c r="J3813" s="15"/>
    </row>
    <row r="3814" spans="1:10" s="2" customFormat="1" x14ac:dyDescent="0.25">
      <c r="A3814" s="6"/>
      <c r="C3814" s="6"/>
      <c r="D3814" s="25"/>
      <c r="E3814" s="25"/>
      <c r="F3814" s="23"/>
      <c r="G3814" s="15"/>
      <c r="H3814" s="15"/>
      <c r="I3814" s="15"/>
      <c r="J3814" s="15"/>
    </row>
    <row r="3815" spans="1:10" s="2" customFormat="1" x14ac:dyDescent="0.25">
      <c r="A3815" s="6"/>
      <c r="C3815" s="6"/>
      <c r="D3815" s="25"/>
      <c r="E3815" s="25"/>
      <c r="F3815" s="23"/>
      <c r="G3815" s="15"/>
      <c r="H3815" s="15"/>
      <c r="I3815" s="15"/>
      <c r="J3815" s="15"/>
    </row>
    <row r="3816" spans="1:10" s="2" customFormat="1" x14ac:dyDescent="0.25">
      <c r="A3816" s="6"/>
      <c r="C3816" s="6"/>
      <c r="D3816" s="25"/>
      <c r="E3816" s="25"/>
      <c r="F3816" s="23"/>
      <c r="G3816" s="15"/>
      <c r="H3816" s="15"/>
      <c r="I3816" s="15"/>
      <c r="J3816" s="15"/>
    </row>
    <row r="3817" spans="1:10" s="2" customFormat="1" x14ac:dyDescent="0.25">
      <c r="A3817" s="6"/>
      <c r="C3817" s="6"/>
      <c r="D3817" s="25"/>
      <c r="E3817" s="25"/>
      <c r="F3817" s="23"/>
      <c r="G3817" s="15"/>
      <c r="H3817" s="15"/>
      <c r="I3817" s="15"/>
      <c r="J3817" s="15"/>
    </row>
    <row r="3818" spans="1:10" s="2" customFormat="1" x14ac:dyDescent="0.25">
      <c r="A3818" s="6"/>
      <c r="C3818" s="6"/>
      <c r="D3818" s="25"/>
      <c r="E3818" s="25"/>
      <c r="F3818" s="23"/>
      <c r="G3818" s="15"/>
      <c r="H3818" s="15"/>
      <c r="I3818" s="15"/>
      <c r="J3818" s="15"/>
    </row>
    <row r="3819" spans="1:10" s="2" customFormat="1" x14ac:dyDescent="0.25">
      <c r="A3819" s="6"/>
      <c r="C3819" s="6"/>
      <c r="D3819" s="25"/>
      <c r="E3819" s="25"/>
      <c r="F3819" s="23"/>
      <c r="G3819" s="15"/>
      <c r="H3819" s="15"/>
      <c r="I3819" s="15"/>
      <c r="J3819" s="15"/>
    </row>
    <row r="3820" spans="1:10" s="2" customFormat="1" x14ac:dyDescent="0.25">
      <c r="A3820" s="6"/>
      <c r="C3820" s="6"/>
      <c r="D3820" s="25"/>
      <c r="E3820" s="25"/>
      <c r="F3820" s="23"/>
      <c r="G3820" s="15"/>
      <c r="H3820" s="15"/>
      <c r="I3820" s="15"/>
      <c r="J3820" s="15"/>
    </row>
    <row r="3821" spans="1:10" s="2" customFormat="1" x14ac:dyDescent="0.25">
      <c r="A3821" s="6"/>
      <c r="C3821" s="6"/>
      <c r="D3821" s="25"/>
      <c r="E3821" s="25"/>
      <c r="F3821" s="23"/>
      <c r="G3821" s="15"/>
      <c r="H3821" s="15"/>
      <c r="I3821" s="15"/>
      <c r="J3821" s="15"/>
    </row>
    <row r="3822" spans="1:10" s="2" customFormat="1" x14ac:dyDescent="0.25">
      <c r="A3822" s="6"/>
      <c r="C3822" s="6"/>
      <c r="D3822" s="25"/>
      <c r="E3822" s="25"/>
      <c r="F3822" s="23"/>
      <c r="G3822" s="15"/>
      <c r="H3822" s="15"/>
      <c r="I3822" s="15"/>
      <c r="J3822" s="15"/>
    </row>
    <row r="3823" spans="1:10" s="2" customFormat="1" x14ac:dyDescent="0.25">
      <c r="A3823" s="6"/>
      <c r="C3823" s="6"/>
      <c r="D3823" s="25"/>
      <c r="E3823" s="25"/>
      <c r="F3823" s="23"/>
      <c r="G3823" s="15"/>
      <c r="H3823" s="15"/>
      <c r="I3823" s="15"/>
      <c r="J3823" s="15"/>
    </row>
    <row r="3824" spans="1:10" s="2" customFormat="1" x14ac:dyDescent="0.25">
      <c r="A3824" s="6"/>
      <c r="C3824" s="6"/>
      <c r="D3824" s="25"/>
      <c r="E3824" s="25"/>
      <c r="F3824" s="23"/>
      <c r="G3824" s="15"/>
      <c r="H3824" s="15"/>
      <c r="I3824" s="15"/>
      <c r="J3824" s="15"/>
    </row>
    <row r="3825" spans="1:10" s="2" customFormat="1" x14ac:dyDescent="0.25">
      <c r="A3825" s="6"/>
      <c r="C3825" s="6"/>
      <c r="D3825" s="25"/>
      <c r="E3825" s="25"/>
      <c r="F3825" s="23"/>
      <c r="G3825" s="15"/>
      <c r="H3825" s="15"/>
      <c r="I3825" s="15"/>
      <c r="J3825" s="15"/>
    </row>
    <row r="3826" spans="1:10" s="2" customFormat="1" x14ac:dyDescent="0.25">
      <c r="A3826" s="6"/>
      <c r="C3826" s="6"/>
      <c r="D3826" s="25"/>
      <c r="E3826" s="25"/>
      <c r="F3826" s="23"/>
      <c r="G3826" s="15"/>
      <c r="H3826" s="15"/>
      <c r="I3826" s="15"/>
      <c r="J3826" s="15"/>
    </row>
    <row r="3827" spans="1:10" s="2" customFormat="1" x14ac:dyDescent="0.25">
      <c r="A3827" s="6"/>
      <c r="C3827" s="6"/>
      <c r="D3827" s="25"/>
      <c r="E3827" s="25"/>
      <c r="F3827" s="23"/>
      <c r="G3827" s="15"/>
      <c r="H3827" s="15"/>
      <c r="I3827" s="15"/>
      <c r="J3827" s="15"/>
    </row>
    <row r="3828" spans="1:10" s="2" customFormat="1" x14ac:dyDescent="0.25">
      <c r="A3828" s="6"/>
      <c r="C3828" s="6"/>
      <c r="D3828" s="25"/>
      <c r="E3828" s="25"/>
      <c r="F3828" s="23"/>
      <c r="G3828" s="15"/>
      <c r="H3828" s="15"/>
      <c r="I3828" s="15"/>
      <c r="J3828" s="15"/>
    </row>
    <row r="3829" spans="1:10" s="2" customFormat="1" x14ac:dyDescent="0.25">
      <c r="A3829" s="6"/>
      <c r="C3829" s="6"/>
      <c r="D3829" s="25"/>
      <c r="E3829" s="25"/>
      <c r="F3829" s="23"/>
      <c r="G3829" s="15"/>
      <c r="H3829" s="15"/>
      <c r="I3829" s="15"/>
      <c r="J3829" s="15"/>
    </row>
    <row r="3830" spans="1:10" s="2" customFormat="1" x14ac:dyDescent="0.25">
      <c r="A3830" s="6"/>
      <c r="C3830" s="6"/>
      <c r="D3830" s="25"/>
      <c r="E3830" s="25"/>
      <c r="F3830" s="23"/>
      <c r="G3830" s="15"/>
      <c r="H3830" s="15"/>
      <c r="I3830" s="15"/>
      <c r="J3830" s="15"/>
    </row>
    <row r="3831" spans="1:10" s="2" customFormat="1" x14ac:dyDescent="0.25">
      <c r="A3831" s="6"/>
      <c r="C3831" s="6"/>
      <c r="D3831" s="25"/>
      <c r="E3831" s="25"/>
      <c r="F3831" s="23"/>
      <c r="G3831" s="15"/>
      <c r="H3831" s="15"/>
      <c r="I3831" s="15"/>
      <c r="J3831" s="15"/>
    </row>
    <row r="3832" spans="1:10" s="2" customFormat="1" x14ac:dyDescent="0.25">
      <c r="A3832" s="6"/>
      <c r="C3832" s="6"/>
      <c r="D3832" s="25"/>
      <c r="E3832" s="25"/>
      <c r="F3832" s="23"/>
      <c r="G3832" s="15"/>
      <c r="H3832" s="15"/>
      <c r="I3832" s="15"/>
      <c r="J3832" s="15"/>
    </row>
    <row r="3833" spans="1:10" s="2" customFormat="1" x14ac:dyDescent="0.25">
      <c r="A3833" s="6"/>
      <c r="C3833" s="6"/>
      <c r="D3833" s="25"/>
      <c r="E3833" s="25"/>
      <c r="F3833" s="23"/>
      <c r="G3833" s="15"/>
      <c r="H3833" s="15"/>
      <c r="I3833" s="15"/>
      <c r="J3833" s="15"/>
    </row>
    <row r="3834" spans="1:10" s="2" customFormat="1" x14ac:dyDescent="0.25">
      <c r="A3834" s="6"/>
      <c r="C3834" s="6"/>
      <c r="D3834" s="25"/>
      <c r="E3834" s="25"/>
      <c r="F3834" s="23"/>
      <c r="G3834" s="15"/>
      <c r="H3834" s="15"/>
      <c r="I3834" s="15"/>
      <c r="J3834" s="15"/>
    </row>
    <row r="3835" spans="1:10" s="2" customFormat="1" x14ac:dyDescent="0.25">
      <c r="A3835" s="6"/>
      <c r="C3835" s="6"/>
      <c r="D3835" s="25"/>
      <c r="E3835" s="25"/>
      <c r="F3835" s="23"/>
      <c r="G3835" s="15"/>
      <c r="H3835" s="15"/>
      <c r="I3835" s="15"/>
      <c r="J3835" s="15"/>
    </row>
    <row r="3836" spans="1:10" s="2" customFormat="1" x14ac:dyDescent="0.25">
      <c r="A3836" s="6"/>
      <c r="C3836" s="6"/>
      <c r="D3836" s="25"/>
      <c r="E3836" s="25"/>
      <c r="F3836" s="23"/>
      <c r="G3836" s="15"/>
      <c r="H3836" s="15"/>
      <c r="I3836" s="15"/>
      <c r="J3836" s="15"/>
    </row>
    <row r="3837" spans="1:10" s="2" customFormat="1" x14ac:dyDescent="0.25">
      <c r="A3837" s="6"/>
      <c r="C3837" s="6"/>
      <c r="D3837" s="25"/>
      <c r="E3837" s="25"/>
      <c r="F3837" s="23"/>
      <c r="G3837" s="15"/>
      <c r="H3837" s="15"/>
      <c r="I3837" s="15"/>
      <c r="J3837" s="15"/>
    </row>
    <row r="3838" spans="1:10" s="2" customFormat="1" x14ac:dyDescent="0.25">
      <c r="A3838" s="6"/>
      <c r="C3838" s="6"/>
      <c r="D3838" s="25"/>
      <c r="E3838" s="25"/>
      <c r="F3838" s="23"/>
      <c r="G3838" s="15"/>
      <c r="H3838" s="15"/>
      <c r="I3838" s="15"/>
      <c r="J3838" s="15"/>
    </row>
    <row r="3839" spans="1:10" s="2" customFormat="1" x14ac:dyDescent="0.25">
      <c r="A3839" s="6"/>
      <c r="C3839" s="6"/>
      <c r="D3839" s="25"/>
      <c r="E3839" s="25"/>
      <c r="F3839" s="23"/>
      <c r="G3839" s="15"/>
      <c r="H3839" s="15"/>
      <c r="I3839" s="15"/>
      <c r="J3839" s="15"/>
    </row>
    <row r="3840" spans="1:10" s="2" customFormat="1" x14ac:dyDescent="0.25">
      <c r="A3840" s="6"/>
      <c r="C3840" s="6"/>
      <c r="D3840" s="25"/>
      <c r="E3840" s="25"/>
      <c r="F3840" s="23"/>
      <c r="G3840" s="15"/>
      <c r="H3840" s="15"/>
      <c r="I3840" s="15"/>
      <c r="J3840" s="15"/>
    </row>
    <row r="3841" spans="1:10" s="2" customFormat="1" x14ac:dyDescent="0.25">
      <c r="A3841" s="6"/>
      <c r="C3841" s="6"/>
      <c r="D3841" s="25"/>
      <c r="E3841" s="25"/>
      <c r="F3841" s="23"/>
      <c r="G3841" s="15"/>
      <c r="H3841" s="15"/>
      <c r="I3841" s="15"/>
      <c r="J3841" s="15"/>
    </row>
    <row r="3842" spans="1:10" s="2" customFormat="1" x14ac:dyDescent="0.25">
      <c r="A3842" s="6"/>
      <c r="C3842" s="6"/>
      <c r="D3842" s="25"/>
      <c r="E3842" s="25"/>
      <c r="F3842" s="23"/>
      <c r="G3842" s="15"/>
      <c r="H3842" s="15"/>
      <c r="I3842" s="15"/>
      <c r="J3842" s="15"/>
    </row>
    <row r="3843" spans="1:10" s="2" customFormat="1" x14ac:dyDescent="0.25">
      <c r="A3843" s="6"/>
      <c r="C3843" s="6"/>
      <c r="D3843" s="25"/>
      <c r="E3843" s="25"/>
      <c r="F3843" s="23"/>
      <c r="G3843" s="15"/>
      <c r="H3843" s="15"/>
      <c r="I3843" s="15"/>
      <c r="J3843" s="15"/>
    </row>
    <row r="3844" spans="1:10" s="2" customFormat="1" x14ac:dyDescent="0.25">
      <c r="A3844" s="6"/>
      <c r="C3844" s="6"/>
      <c r="D3844" s="25"/>
      <c r="E3844" s="25"/>
      <c r="F3844" s="23"/>
      <c r="G3844" s="15"/>
      <c r="H3844" s="15"/>
      <c r="I3844" s="15"/>
      <c r="J3844" s="15"/>
    </row>
    <row r="3845" spans="1:10" s="2" customFormat="1" x14ac:dyDescent="0.25">
      <c r="A3845" s="6"/>
      <c r="C3845" s="6"/>
      <c r="D3845" s="25"/>
      <c r="E3845" s="25"/>
      <c r="F3845" s="23"/>
      <c r="G3845" s="15"/>
      <c r="H3845" s="15"/>
      <c r="I3845" s="15"/>
      <c r="J3845" s="15"/>
    </row>
    <row r="3846" spans="1:10" s="2" customFormat="1" x14ac:dyDescent="0.25">
      <c r="A3846" s="6"/>
      <c r="C3846" s="6"/>
      <c r="D3846" s="25"/>
      <c r="E3846" s="25"/>
      <c r="F3846" s="23"/>
      <c r="G3846" s="15"/>
      <c r="H3846" s="15"/>
      <c r="I3846" s="15"/>
      <c r="J3846" s="15"/>
    </row>
    <row r="3847" spans="1:10" s="2" customFormat="1" x14ac:dyDescent="0.25">
      <c r="A3847" s="6"/>
      <c r="C3847" s="6"/>
      <c r="D3847" s="25"/>
      <c r="E3847" s="25"/>
      <c r="F3847" s="23"/>
      <c r="G3847" s="15"/>
      <c r="H3847" s="15"/>
      <c r="I3847" s="15"/>
      <c r="J3847" s="15"/>
    </row>
    <row r="3848" spans="1:10" s="2" customFormat="1" x14ac:dyDescent="0.25">
      <c r="A3848" s="6"/>
      <c r="C3848" s="6"/>
      <c r="D3848" s="25"/>
      <c r="E3848" s="25"/>
      <c r="F3848" s="23"/>
      <c r="G3848" s="15"/>
      <c r="H3848" s="15"/>
      <c r="I3848" s="15"/>
      <c r="J3848" s="15"/>
    </row>
    <row r="3849" spans="1:10" s="2" customFormat="1" x14ac:dyDescent="0.25">
      <c r="A3849" s="6"/>
      <c r="C3849" s="6"/>
      <c r="D3849" s="25"/>
      <c r="E3849" s="25"/>
      <c r="F3849" s="23"/>
      <c r="G3849" s="15"/>
      <c r="H3849" s="15"/>
      <c r="I3849" s="15"/>
      <c r="J3849" s="15"/>
    </row>
    <row r="3850" spans="1:10" s="2" customFormat="1" x14ac:dyDescent="0.25">
      <c r="A3850" s="6"/>
      <c r="C3850" s="6"/>
      <c r="D3850" s="25"/>
      <c r="E3850" s="25"/>
      <c r="F3850" s="23"/>
      <c r="G3850" s="15"/>
      <c r="H3850" s="15"/>
      <c r="I3850" s="15"/>
      <c r="J3850" s="15"/>
    </row>
    <row r="3851" spans="1:10" s="2" customFormat="1" x14ac:dyDescent="0.25">
      <c r="A3851" s="6"/>
      <c r="C3851" s="6"/>
      <c r="D3851" s="25"/>
      <c r="E3851" s="25"/>
      <c r="F3851" s="23"/>
      <c r="G3851" s="15"/>
      <c r="H3851" s="15"/>
      <c r="I3851" s="15"/>
      <c r="J3851" s="15"/>
    </row>
    <row r="3852" spans="1:10" s="2" customFormat="1" x14ac:dyDescent="0.25">
      <c r="A3852" s="6"/>
      <c r="C3852" s="6"/>
      <c r="D3852" s="25"/>
      <c r="E3852" s="25"/>
      <c r="F3852" s="23"/>
      <c r="G3852" s="15"/>
      <c r="H3852" s="15"/>
      <c r="I3852" s="15"/>
      <c r="J3852" s="15"/>
    </row>
    <row r="3853" spans="1:10" s="2" customFormat="1" x14ac:dyDescent="0.25">
      <c r="A3853" s="6"/>
      <c r="C3853" s="6"/>
      <c r="D3853" s="25"/>
      <c r="E3853" s="25"/>
      <c r="F3853" s="23"/>
      <c r="G3853" s="15"/>
      <c r="H3853" s="15"/>
      <c r="I3853" s="15"/>
      <c r="J3853" s="15"/>
    </row>
    <row r="3854" spans="1:10" s="2" customFormat="1" x14ac:dyDescent="0.25">
      <c r="A3854" s="6"/>
      <c r="C3854" s="6"/>
      <c r="D3854" s="25"/>
      <c r="E3854" s="25"/>
      <c r="F3854" s="23"/>
      <c r="G3854" s="15"/>
      <c r="H3854" s="15"/>
      <c r="I3854" s="15"/>
      <c r="J3854" s="15"/>
    </row>
    <row r="3855" spans="1:10" s="2" customFormat="1" x14ac:dyDescent="0.25">
      <c r="A3855" s="6"/>
      <c r="C3855" s="6"/>
      <c r="D3855" s="25"/>
      <c r="E3855" s="25"/>
      <c r="F3855" s="23"/>
      <c r="G3855" s="15"/>
      <c r="H3855" s="15"/>
      <c r="I3855" s="15"/>
      <c r="J3855" s="15"/>
    </row>
    <row r="3856" spans="1:10" s="2" customFormat="1" x14ac:dyDescent="0.25">
      <c r="A3856" s="6"/>
      <c r="C3856" s="6"/>
      <c r="D3856" s="25"/>
      <c r="E3856" s="25"/>
      <c r="F3856" s="23"/>
      <c r="G3856" s="15"/>
      <c r="H3856" s="15"/>
      <c r="I3856" s="15"/>
      <c r="J3856" s="15"/>
    </row>
    <row r="3857" spans="1:10" s="2" customFormat="1" x14ac:dyDescent="0.25">
      <c r="A3857" s="6"/>
      <c r="C3857" s="6"/>
      <c r="D3857" s="25"/>
      <c r="E3857" s="25"/>
      <c r="F3857" s="23"/>
      <c r="G3857" s="15"/>
      <c r="H3857" s="15"/>
      <c r="I3857" s="15"/>
      <c r="J3857" s="15"/>
    </row>
    <row r="3858" spans="1:10" s="2" customFormat="1" x14ac:dyDescent="0.25">
      <c r="A3858" s="6"/>
      <c r="C3858" s="6"/>
      <c r="D3858" s="25"/>
      <c r="E3858" s="25"/>
      <c r="F3858" s="23"/>
      <c r="G3858" s="15"/>
      <c r="H3858" s="15"/>
      <c r="I3858" s="15"/>
      <c r="J3858" s="15"/>
    </row>
    <row r="3859" spans="1:10" s="2" customFormat="1" x14ac:dyDescent="0.25">
      <c r="A3859" s="6"/>
      <c r="C3859" s="6"/>
      <c r="D3859" s="25"/>
      <c r="E3859" s="25"/>
      <c r="F3859" s="23"/>
      <c r="G3859" s="15"/>
      <c r="H3859" s="15"/>
      <c r="I3859" s="15"/>
      <c r="J3859" s="15"/>
    </row>
    <row r="3860" spans="1:10" s="2" customFormat="1" x14ac:dyDescent="0.25">
      <c r="A3860" s="6"/>
      <c r="C3860" s="6"/>
      <c r="D3860" s="25"/>
      <c r="E3860" s="25"/>
      <c r="F3860" s="23"/>
      <c r="G3860" s="15"/>
      <c r="H3860" s="15"/>
      <c r="I3860" s="15"/>
      <c r="J3860" s="15"/>
    </row>
    <row r="3861" spans="1:10" s="2" customFormat="1" x14ac:dyDescent="0.25">
      <c r="A3861" s="6"/>
      <c r="C3861" s="6"/>
      <c r="D3861" s="25"/>
      <c r="E3861" s="25"/>
      <c r="F3861" s="23"/>
      <c r="G3861" s="15"/>
      <c r="H3861" s="15"/>
      <c r="I3861" s="15"/>
      <c r="J3861" s="15"/>
    </row>
    <row r="3862" spans="1:10" s="2" customFormat="1" x14ac:dyDescent="0.25">
      <c r="A3862" s="6"/>
      <c r="C3862" s="6"/>
      <c r="D3862" s="25"/>
      <c r="E3862" s="25"/>
      <c r="F3862" s="23"/>
      <c r="G3862" s="15"/>
      <c r="H3862" s="15"/>
      <c r="I3862" s="15"/>
      <c r="J3862" s="15"/>
    </row>
    <row r="3863" spans="1:10" s="2" customFormat="1" x14ac:dyDescent="0.25">
      <c r="A3863" s="6"/>
      <c r="C3863" s="6"/>
      <c r="D3863" s="25"/>
      <c r="E3863" s="25"/>
      <c r="F3863" s="23"/>
      <c r="G3863" s="15"/>
      <c r="H3863" s="15"/>
      <c r="I3863" s="15"/>
      <c r="J3863" s="15"/>
    </row>
    <row r="3864" spans="1:10" s="2" customFormat="1" x14ac:dyDescent="0.25">
      <c r="A3864" s="6"/>
      <c r="C3864" s="6"/>
      <c r="D3864" s="25"/>
      <c r="E3864" s="25"/>
      <c r="F3864" s="23"/>
      <c r="G3864" s="15"/>
      <c r="H3864" s="15"/>
      <c r="I3864" s="15"/>
      <c r="J3864" s="15"/>
    </row>
    <row r="3865" spans="1:10" s="2" customFormat="1" x14ac:dyDescent="0.25">
      <c r="A3865" s="6"/>
      <c r="C3865" s="6"/>
      <c r="D3865" s="25"/>
      <c r="E3865" s="25"/>
      <c r="F3865" s="23"/>
      <c r="G3865" s="15"/>
      <c r="H3865" s="15"/>
      <c r="I3865" s="15"/>
      <c r="J3865" s="15"/>
    </row>
    <row r="3866" spans="1:10" s="2" customFormat="1" x14ac:dyDescent="0.25">
      <c r="A3866" s="6"/>
      <c r="C3866" s="6"/>
      <c r="D3866" s="25"/>
      <c r="E3866" s="25"/>
      <c r="F3866" s="23"/>
      <c r="G3866" s="15"/>
      <c r="H3866" s="15"/>
      <c r="I3866" s="15"/>
      <c r="J3866" s="15"/>
    </row>
    <row r="3867" spans="1:10" s="2" customFormat="1" x14ac:dyDescent="0.25">
      <c r="A3867" s="6"/>
      <c r="C3867" s="6"/>
      <c r="D3867" s="25"/>
      <c r="E3867" s="25"/>
      <c r="F3867" s="23"/>
      <c r="G3867" s="15"/>
      <c r="H3867" s="15"/>
      <c r="I3867" s="15"/>
      <c r="J3867" s="15"/>
    </row>
    <row r="3868" spans="1:10" s="2" customFormat="1" x14ac:dyDescent="0.25">
      <c r="A3868" s="6"/>
      <c r="C3868" s="6"/>
      <c r="D3868" s="25"/>
      <c r="E3868" s="25"/>
      <c r="F3868" s="23"/>
      <c r="G3868" s="15"/>
      <c r="H3868" s="15"/>
      <c r="I3868" s="15"/>
      <c r="J3868" s="15"/>
    </row>
    <row r="3869" spans="1:10" s="2" customFormat="1" x14ac:dyDescent="0.25">
      <c r="A3869" s="6"/>
      <c r="C3869" s="6"/>
      <c r="D3869" s="25"/>
      <c r="E3869" s="25"/>
      <c r="F3869" s="23"/>
      <c r="G3869" s="15"/>
      <c r="H3869" s="15"/>
      <c r="I3869" s="15"/>
      <c r="J3869" s="15"/>
    </row>
    <row r="3870" spans="1:10" s="2" customFormat="1" x14ac:dyDescent="0.25">
      <c r="A3870" s="6"/>
      <c r="C3870" s="6"/>
      <c r="D3870" s="25"/>
      <c r="E3870" s="25"/>
      <c r="F3870" s="23"/>
      <c r="G3870" s="15"/>
      <c r="H3870" s="15"/>
      <c r="I3870" s="15"/>
      <c r="J3870" s="15"/>
    </row>
    <row r="3871" spans="1:10" s="2" customFormat="1" x14ac:dyDescent="0.25">
      <c r="A3871" s="6"/>
      <c r="C3871" s="6"/>
      <c r="D3871" s="25"/>
      <c r="E3871" s="25"/>
      <c r="F3871" s="23"/>
      <c r="G3871" s="15"/>
      <c r="H3871" s="15"/>
      <c r="I3871" s="15"/>
      <c r="J3871" s="15"/>
    </row>
    <row r="3872" spans="1:10" s="2" customFormat="1" x14ac:dyDescent="0.25">
      <c r="A3872" s="6"/>
      <c r="C3872" s="6"/>
      <c r="D3872" s="25"/>
      <c r="E3872" s="25"/>
      <c r="F3872" s="23"/>
      <c r="G3872" s="15"/>
      <c r="H3872" s="15"/>
      <c r="I3872" s="15"/>
      <c r="J3872" s="15"/>
    </row>
    <row r="3873" spans="1:10" s="2" customFormat="1" x14ac:dyDescent="0.25">
      <c r="A3873" s="6"/>
      <c r="C3873" s="6"/>
      <c r="D3873" s="25"/>
      <c r="E3873" s="25"/>
      <c r="F3873" s="23"/>
      <c r="G3873" s="15"/>
      <c r="H3873" s="15"/>
      <c r="I3873" s="15"/>
      <c r="J3873" s="15"/>
    </row>
    <row r="3874" spans="1:10" s="2" customFormat="1" x14ac:dyDescent="0.25">
      <c r="A3874" s="6"/>
      <c r="C3874" s="6"/>
      <c r="D3874" s="25"/>
      <c r="E3874" s="25"/>
      <c r="F3874" s="23"/>
      <c r="G3874" s="15"/>
      <c r="H3874" s="15"/>
      <c r="I3874" s="15"/>
      <c r="J3874" s="15"/>
    </row>
    <row r="3875" spans="1:10" s="2" customFormat="1" x14ac:dyDescent="0.25">
      <c r="A3875" s="6"/>
      <c r="C3875" s="6"/>
      <c r="D3875" s="25"/>
      <c r="E3875" s="25"/>
      <c r="F3875" s="23"/>
      <c r="G3875" s="15"/>
      <c r="H3875" s="15"/>
      <c r="I3875" s="15"/>
      <c r="J3875" s="15"/>
    </row>
    <row r="3876" spans="1:10" s="2" customFormat="1" x14ac:dyDescent="0.25">
      <c r="A3876" s="6"/>
      <c r="C3876" s="6"/>
      <c r="D3876" s="25"/>
      <c r="E3876" s="25"/>
      <c r="F3876" s="23"/>
      <c r="G3876" s="15"/>
      <c r="H3876" s="15"/>
      <c r="I3876" s="15"/>
      <c r="J3876" s="15"/>
    </row>
    <row r="3877" spans="1:10" s="2" customFormat="1" x14ac:dyDescent="0.25">
      <c r="A3877" s="6"/>
      <c r="C3877" s="6"/>
      <c r="D3877" s="25"/>
      <c r="E3877" s="25"/>
      <c r="F3877" s="23"/>
      <c r="G3877" s="15"/>
      <c r="H3877" s="15"/>
      <c r="I3877" s="15"/>
      <c r="J3877" s="15"/>
    </row>
    <row r="3878" spans="1:10" s="2" customFormat="1" x14ac:dyDescent="0.25">
      <c r="A3878" s="6"/>
      <c r="C3878" s="6"/>
      <c r="D3878" s="25"/>
      <c r="E3878" s="25"/>
      <c r="F3878" s="23"/>
      <c r="G3878" s="15"/>
      <c r="H3878" s="15"/>
      <c r="I3878" s="15"/>
      <c r="J3878" s="15"/>
    </row>
    <row r="3879" spans="1:10" s="2" customFormat="1" x14ac:dyDescent="0.25">
      <c r="A3879" s="6"/>
      <c r="C3879" s="6"/>
      <c r="D3879" s="25"/>
      <c r="E3879" s="25"/>
      <c r="F3879" s="23"/>
      <c r="G3879" s="15"/>
      <c r="H3879" s="15"/>
      <c r="I3879" s="15"/>
      <c r="J3879" s="15"/>
    </row>
    <row r="3880" spans="1:10" s="2" customFormat="1" x14ac:dyDescent="0.25">
      <c r="A3880" s="6"/>
      <c r="C3880" s="6"/>
      <c r="D3880" s="25"/>
      <c r="E3880" s="25"/>
      <c r="F3880" s="23"/>
      <c r="G3880" s="15"/>
      <c r="H3880" s="15"/>
      <c r="I3880" s="15"/>
      <c r="J3880" s="15"/>
    </row>
    <row r="3881" spans="1:10" s="2" customFormat="1" x14ac:dyDescent="0.25">
      <c r="A3881" s="6"/>
      <c r="C3881" s="6"/>
      <c r="D3881" s="25"/>
      <c r="E3881" s="25"/>
      <c r="F3881" s="23"/>
      <c r="G3881" s="15"/>
      <c r="H3881" s="15"/>
      <c r="I3881" s="15"/>
      <c r="J3881" s="15"/>
    </row>
    <row r="3882" spans="1:10" s="2" customFormat="1" x14ac:dyDescent="0.25">
      <c r="A3882" s="6"/>
      <c r="C3882" s="6"/>
      <c r="D3882" s="25"/>
      <c r="E3882" s="25"/>
      <c r="F3882" s="23"/>
      <c r="G3882" s="15"/>
      <c r="H3882" s="15"/>
      <c r="I3882" s="15"/>
      <c r="J3882" s="15"/>
    </row>
    <row r="3883" spans="1:10" s="2" customFormat="1" x14ac:dyDescent="0.25">
      <c r="A3883" s="6"/>
      <c r="C3883" s="6"/>
      <c r="D3883" s="25"/>
      <c r="E3883" s="25"/>
      <c r="F3883" s="23"/>
      <c r="G3883" s="15"/>
      <c r="H3883" s="15"/>
      <c r="I3883" s="15"/>
      <c r="J3883" s="15"/>
    </row>
    <row r="3884" spans="1:10" s="2" customFormat="1" x14ac:dyDescent="0.25">
      <c r="A3884" s="6"/>
      <c r="C3884" s="6"/>
      <c r="D3884" s="25"/>
      <c r="E3884" s="25"/>
      <c r="F3884" s="23"/>
      <c r="G3884" s="15"/>
      <c r="H3884" s="15"/>
      <c r="I3884" s="15"/>
      <c r="J3884" s="15"/>
    </row>
    <row r="3885" spans="1:10" s="2" customFormat="1" x14ac:dyDescent="0.25">
      <c r="A3885" s="6"/>
      <c r="C3885" s="6"/>
      <c r="D3885" s="25"/>
      <c r="E3885" s="25"/>
      <c r="F3885" s="23"/>
      <c r="G3885" s="15"/>
      <c r="H3885" s="15"/>
      <c r="I3885" s="15"/>
      <c r="J3885" s="15"/>
    </row>
    <row r="3886" spans="1:10" s="2" customFormat="1" x14ac:dyDescent="0.25">
      <c r="A3886" s="6"/>
      <c r="C3886" s="6"/>
      <c r="D3886" s="25"/>
      <c r="E3886" s="25"/>
      <c r="F3886" s="23"/>
      <c r="G3886" s="15"/>
      <c r="H3886" s="15"/>
      <c r="I3886" s="15"/>
      <c r="J3886" s="15"/>
    </row>
    <row r="3887" spans="1:10" s="2" customFormat="1" x14ac:dyDescent="0.25">
      <c r="A3887" s="6"/>
      <c r="C3887" s="6"/>
      <c r="D3887" s="25"/>
      <c r="E3887" s="25"/>
      <c r="F3887" s="23"/>
      <c r="G3887" s="15"/>
      <c r="H3887" s="15"/>
      <c r="I3887" s="15"/>
      <c r="J3887" s="15"/>
    </row>
    <row r="3888" spans="1:10" s="2" customFormat="1" x14ac:dyDescent="0.25">
      <c r="A3888" s="6"/>
      <c r="C3888" s="6"/>
      <c r="D3888" s="25"/>
      <c r="E3888" s="25"/>
      <c r="F3888" s="23"/>
      <c r="G3888" s="15"/>
      <c r="H3888" s="15"/>
      <c r="I3888" s="15"/>
      <c r="J3888" s="15"/>
    </row>
    <row r="3889" spans="1:10" s="2" customFormat="1" x14ac:dyDescent="0.25">
      <c r="A3889" s="6"/>
      <c r="C3889" s="6"/>
      <c r="D3889" s="25"/>
      <c r="E3889" s="25"/>
      <c r="F3889" s="23"/>
      <c r="G3889" s="15"/>
      <c r="H3889" s="15"/>
      <c r="I3889" s="15"/>
      <c r="J3889" s="15"/>
    </row>
    <row r="3890" spans="1:10" s="2" customFormat="1" x14ac:dyDescent="0.25">
      <c r="A3890" s="6"/>
      <c r="C3890" s="6"/>
      <c r="D3890" s="25"/>
      <c r="E3890" s="25"/>
      <c r="F3890" s="23"/>
      <c r="G3890" s="15"/>
      <c r="H3890" s="15"/>
      <c r="I3890" s="15"/>
      <c r="J3890" s="15"/>
    </row>
    <row r="3891" spans="1:10" s="2" customFormat="1" x14ac:dyDescent="0.25">
      <c r="A3891" s="6"/>
      <c r="C3891" s="6"/>
      <c r="D3891" s="25"/>
      <c r="E3891" s="25"/>
      <c r="F3891" s="23"/>
      <c r="G3891" s="15"/>
      <c r="H3891" s="15"/>
      <c r="I3891" s="15"/>
      <c r="J3891" s="15"/>
    </row>
    <row r="3892" spans="1:10" s="2" customFormat="1" x14ac:dyDescent="0.25">
      <c r="A3892" s="6"/>
      <c r="C3892" s="6"/>
      <c r="D3892" s="25"/>
      <c r="E3892" s="25"/>
      <c r="F3892" s="23"/>
      <c r="G3892" s="15"/>
      <c r="H3892" s="15"/>
      <c r="I3892" s="15"/>
      <c r="J3892" s="15"/>
    </row>
    <row r="3893" spans="1:10" s="2" customFormat="1" x14ac:dyDescent="0.25">
      <c r="A3893" s="6"/>
      <c r="C3893" s="6"/>
      <c r="D3893" s="25"/>
      <c r="E3893" s="25"/>
      <c r="F3893" s="23"/>
      <c r="G3893" s="15"/>
      <c r="H3893" s="15"/>
      <c r="I3893" s="15"/>
      <c r="J3893" s="15"/>
    </row>
    <row r="3894" spans="1:10" s="2" customFormat="1" x14ac:dyDescent="0.25">
      <c r="A3894" s="6"/>
      <c r="C3894" s="6"/>
      <c r="D3894" s="25"/>
      <c r="E3894" s="25"/>
      <c r="F3894" s="23"/>
      <c r="G3894" s="15"/>
      <c r="H3894" s="15"/>
      <c r="I3894" s="15"/>
      <c r="J3894" s="15"/>
    </row>
    <row r="3895" spans="1:10" s="2" customFormat="1" x14ac:dyDescent="0.25">
      <c r="A3895" s="6"/>
      <c r="C3895" s="6"/>
      <c r="D3895" s="25"/>
      <c r="E3895" s="25"/>
      <c r="F3895" s="23"/>
      <c r="G3895" s="15"/>
      <c r="H3895" s="15"/>
      <c r="I3895" s="15"/>
      <c r="J3895" s="15"/>
    </row>
    <row r="3896" spans="1:10" s="2" customFormat="1" x14ac:dyDescent="0.25">
      <c r="A3896" s="6"/>
      <c r="C3896" s="6"/>
      <c r="D3896" s="25"/>
      <c r="E3896" s="25"/>
      <c r="F3896" s="23"/>
      <c r="G3896" s="15"/>
      <c r="H3896" s="15"/>
      <c r="I3896" s="15"/>
      <c r="J3896" s="15"/>
    </row>
    <row r="3897" spans="1:10" s="2" customFormat="1" x14ac:dyDescent="0.25">
      <c r="A3897" s="6"/>
      <c r="C3897" s="6"/>
      <c r="D3897" s="25"/>
      <c r="E3897" s="25"/>
      <c r="F3897" s="23"/>
      <c r="G3897" s="15"/>
      <c r="H3897" s="15"/>
      <c r="I3897" s="15"/>
      <c r="J3897" s="15"/>
    </row>
    <row r="3898" spans="1:10" s="2" customFormat="1" x14ac:dyDescent="0.25">
      <c r="A3898" s="6"/>
      <c r="C3898" s="6"/>
      <c r="D3898" s="25"/>
      <c r="E3898" s="25"/>
      <c r="F3898" s="23"/>
      <c r="G3898" s="15"/>
      <c r="H3898" s="15"/>
      <c r="I3898" s="15"/>
      <c r="J3898" s="15"/>
    </row>
    <row r="3899" spans="1:10" s="2" customFormat="1" x14ac:dyDescent="0.25">
      <c r="A3899" s="6"/>
      <c r="C3899" s="6"/>
      <c r="D3899" s="25"/>
      <c r="E3899" s="25"/>
      <c r="F3899" s="23"/>
      <c r="G3899" s="15"/>
      <c r="H3899" s="15"/>
      <c r="I3899" s="15"/>
      <c r="J3899" s="15"/>
    </row>
    <row r="3900" spans="1:10" s="2" customFormat="1" x14ac:dyDescent="0.25">
      <c r="A3900" s="6"/>
      <c r="C3900" s="6"/>
      <c r="D3900" s="25"/>
      <c r="E3900" s="25"/>
      <c r="F3900" s="23"/>
      <c r="G3900" s="15"/>
      <c r="H3900" s="15"/>
      <c r="I3900" s="15"/>
      <c r="J3900" s="15"/>
    </row>
    <row r="3901" spans="1:10" s="2" customFormat="1" x14ac:dyDescent="0.25">
      <c r="A3901" s="6"/>
      <c r="C3901" s="6"/>
      <c r="D3901" s="25"/>
      <c r="E3901" s="25"/>
      <c r="F3901" s="23"/>
      <c r="G3901" s="15"/>
      <c r="H3901" s="15"/>
      <c r="I3901" s="15"/>
      <c r="J3901" s="15"/>
    </row>
    <row r="3902" spans="1:10" s="2" customFormat="1" x14ac:dyDescent="0.25">
      <c r="A3902" s="6"/>
      <c r="C3902" s="6"/>
      <c r="D3902" s="25"/>
      <c r="E3902" s="25"/>
      <c r="F3902" s="23"/>
      <c r="G3902" s="15"/>
      <c r="H3902" s="15"/>
      <c r="I3902" s="15"/>
      <c r="J3902" s="15"/>
    </row>
    <row r="3903" spans="1:10" s="2" customFormat="1" x14ac:dyDescent="0.25">
      <c r="A3903" s="6"/>
      <c r="C3903" s="6"/>
      <c r="D3903" s="25"/>
      <c r="E3903" s="25"/>
      <c r="F3903" s="23"/>
      <c r="G3903" s="15"/>
      <c r="H3903" s="15"/>
      <c r="I3903" s="15"/>
      <c r="J3903" s="15"/>
    </row>
    <row r="3904" spans="1:10" s="2" customFormat="1" x14ac:dyDescent="0.25">
      <c r="A3904" s="6"/>
      <c r="C3904" s="6"/>
      <c r="D3904" s="25"/>
      <c r="E3904" s="25"/>
      <c r="F3904" s="23"/>
      <c r="G3904" s="15"/>
      <c r="H3904" s="15"/>
      <c r="I3904" s="15"/>
      <c r="J3904" s="15"/>
    </row>
    <row r="3905" spans="1:10" s="2" customFormat="1" x14ac:dyDescent="0.25">
      <c r="A3905" s="6"/>
      <c r="C3905" s="6"/>
      <c r="D3905" s="25"/>
      <c r="E3905" s="25"/>
      <c r="F3905" s="23"/>
      <c r="G3905" s="15"/>
      <c r="H3905" s="15"/>
      <c r="I3905" s="15"/>
      <c r="J3905" s="15"/>
    </row>
    <row r="3906" spans="1:10" s="2" customFormat="1" x14ac:dyDescent="0.25">
      <c r="A3906" s="6"/>
      <c r="C3906" s="6"/>
      <c r="D3906" s="25"/>
      <c r="E3906" s="25"/>
      <c r="F3906" s="23"/>
      <c r="G3906" s="15"/>
      <c r="H3906" s="15"/>
      <c r="I3906" s="15"/>
      <c r="J3906" s="15"/>
    </row>
    <row r="3907" spans="1:10" s="2" customFormat="1" x14ac:dyDescent="0.25">
      <c r="A3907" s="6"/>
      <c r="C3907" s="6"/>
      <c r="D3907" s="25"/>
      <c r="E3907" s="25"/>
      <c r="F3907" s="23"/>
      <c r="G3907" s="15"/>
      <c r="H3907" s="15"/>
      <c r="I3907" s="15"/>
      <c r="J3907" s="15"/>
    </row>
    <row r="3908" spans="1:10" s="2" customFormat="1" x14ac:dyDescent="0.25">
      <c r="A3908" s="6"/>
      <c r="C3908" s="6"/>
      <c r="D3908" s="25"/>
      <c r="E3908" s="25"/>
      <c r="F3908" s="23"/>
      <c r="G3908" s="15"/>
      <c r="H3908" s="15"/>
      <c r="I3908" s="15"/>
      <c r="J3908" s="15"/>
    </row>
    <row r="3909" spans="1:10" s="2" customFormat="1" x14ac:dyDescent="0.25">
      <c r="A3909" s="6"/>
      <c r="C3909" s="6"/>
      <c r="D3909" s="25"/>
      <c r="E3909" s="25"/>
      <c r="F3909" s="23"/>
      <c r="G3909" s="15"/>
      <c r="H3909" s="15"/>
      <c r="I3909" s="15"/>
      <c r="J3909" s="15"/>
    </row>
    <row r="3910" spans="1:10" s="2" customFormat="1" x14ac:dyDescent="0.25">
      <c r="A3910" s="6"/>
      <c r="C3910" s="6"/>
      <c r="D3910" s="25"/>
      <c r="E3910" s="25"/>
      <c r="F3910" s="23"/>
      <c r="G3910" s="15"/>
      <c r="H3910" s="15"/>
      <c r="I3910" s="15"/>
      <c r="J3910" s="15"/>
    </row>
    <row r="3911" spans="1:10" s="2" customFormat="1" x14ac:dyDescent="0.25">
      <c r="A3911" s="6"/>
      <c r="C3911" s="6"/>
      <c r="D3911" s="25"/>
      <c r="E3911" s="25"/>
      <c r="F3911" s="23"/>
      <c r="G3911" s="15"/>
      <c r="H3911" s="15"/>
      <c r="I3911" s="15"/>
      <c r="J3911" s="15"/>
    </row>
    <row r="3912" spans="1:10" s="2" customFormat="1" x14ac:dyDescent="0.25">
      <c r="A3912" s="6"/>
      <c r="C3912" s="6"/>
      <c r="D3912" s="25"/>
      <c r="E3912" s="25"/>
      <c r="F3912" s="23"/>
      <c r="G3912" s="15"/>
      <c r="H3912" s="15"/>
      <c r="I3912" s="15"/>
      <c r="J3912" s="15"/>
    </row>
    <row r="3913" spans="1:10" s="2" customFormat="1" x14ac:dyDescent="0.25">
      <c r="A3913" s="6"/>
      <c r="C3913" s="6"/>
      <c r="D3913" s="25"/>
      <c r="E3913" s="25"/>
      <c r="F3913" s="23"/>
      <c r="G3913" s="15"/>
      <c r="H3913" s="15"/>
      <c r="I3913" s="15"/>
      <c r="J3913" s="15"/>
    </row>
    <row r="3914" spans="1:10" s="2" customFormat="1" x14ac:dyDescent="0.25">
      <c r="A3914" s="6"/>
      <c r="C3914" s="6"/>
      <c r="D3914" s="25"/>
      <c r="E3914" s="25"/>
      <c r="F3914" s="23"/>
      <c r="G3914" s="15"/>
      <c r="H3914" s="15"/>
      <c r="I3914" s="15"/>
      <c r="J3914" s="15"/>
    </row>
    <row r="3915" spans="1:10" s="2" customFormat="1" x14ac:dyDescent="0.25">
      <c r="A3915" s="6"/>
      <c r="C3915" s="6"/>
      <c r="D3915" s="25"/>
      <c r="E3915" s="25"/>
      <c r="F3915" s="23"/>
      <c r="G3915" s="15"/>
      <c r="H3915" s="15"/>
      <c r="I3915" s="15"/>
      <c r="J3915" s="15"/>
    </row>
    <row r="3916" spans="1:10" s="2" customFormat="1" x14ac:dyDescent="0.25">
      <c r="A3916" s="6"/>
      <c r="C3916" s="6"/>
      <c r="D3916" s="25"/>
      <c r="E3916" s="25"/>
      <c r="F3916" s="23"/>
      <c r="G3916" s="15"/>
      <c r="H3916" s="15"/>
      <c r="I3916" s="15"/>
      <c r="J3916" s="15"/>
    </row>
    <row r="3917" spans="1:10" s="2" customFormat="1" x14ac:dyDescent="0.25">
      <c r="A3917" s="6"/>
      <c r="C3917" s="6"/>
      <c r="D3917" s="25"/>
      <c r="E3917" s="25"/>
      <c r="F3917" s="23"/>
      <c r="G3917" s="15"/>
      <c r="H3917" s="15"/>
      <c r="I3917" s="15"/>
      <c r="J3917" s="15"/>
    </row>
    <row r="3918" spans="1:10" s="2" customFormat="1" x14ac:dyDescent="0.25">
      <c r="A3918" s="6"/>
      <c r="C3918" s="6"/>
      <c r="D3918" s="25"/>
      <c r="E3918" s="25"/>
      <c r="F3918" s="23"/>
      <c r="G3918" s="15"/>
      <c r="H3918" s="15"/>
      <c r="I3918" s="15"/>
      <c r="J3918" s="15"/>
    </row>
    <row r="3919" spans="1:10" s="2" customFormat="1" x14ac:dyDescent="0.25">
      <c r="A3919" s="6"/>
      <c r="C3919" s="6"/>
      <c r="D3919" s="25"/>
      <c r="E3919" s="25"/>
      <c r="F3919" s="23"/>
      <c r="G3919" s="15"/>
      <c r="H3919" s="15"/>
      <c r="I3919" s="15"/>
      <c r="J3919" s="15"/>
    </row>
    <row r="3920" spans="1:10" s="2" customFormat="1" x14ac:dyDescent="0.25">
      <c r="A3920" s="6"/>
      <c r="C3920" s="6"/>
      <c r="D3920" s="25"/>
      <c r="E3920" s="25"/>
      <c r="F3920" s="23"/>
      <c r="G3920" s="15"/>
      <c r="H3920" s="15"/>
      <c r="I3920" s="15"/>
      <c r="J3920" s="15"/>
    </row>
    <row r="3921" spans="1:10" s="2" customFormat="1" x14ac:dyDescent="0.25">
      <c r="A3921" s="6"/>
      <c r="C3921" s="6"/>
      <c r="D3921" s="25"/>
      <c r="E3921" s="25"/>
      <c r="F3921" s="23"/>
      <c r="G3921" s="15"/>
      <c r="H3921" s="15"/>
      <c r="I3921" s="15"/>
      <c r="J3921" s="15"/>
    </row>
    <row r="3922" spans="1:10" s="2" customFormat="1" x14ac:dyDescent="0.25">
      <c r="A3922" s="6"/>
      <c r="C3922" s="6"/>
      <c r="D3922" s="25"/>
      <c r="E3922" s="25"/>
      <c r="F3922" s="23"/>
      <c r="G3922" s="15"/>
      <c r="H3922" s="15"/>
      <c r="I3922" s="15"/>
      <c r="J3922" s="15"/>
    </row>
    <row r="3923" spans="1:10" s="2" customFormat="1" x14ac:dyDescent="0.25">
      <c r="A3923" s="6"/>
      <c r="C3923" s="6"/>
      <c r="D3923" s="25"/>
      <c r="E3923" s="25"/>
      <c r="F3923" s="23"/>
      <c r="G3923" s="15"/>
      <c r="H3923" s="15"/>
      <c r="I3923" s="15"/>
      <c r="J3923" s="15"/>
    </row>
    <row r="3924" spans="1:10" s="2" customFormat="1" x14ac:dyDescent="0.25">
      <c r="A3924" s="6"/>
      <c r="C3924" s="6"/>
      <c r="D3924" s="25"/>
      <c r="E3924" s="25"/>
      <c r="F3924" s="23"/>
      <c r="G3924" s="15"/>
      <c r="H3924" s="15"/>
      <c r="I3924" s="15"/>
      <c r="J3924" s="15"/>
    </row>
    <row r="3925" spans="1:10" s="2" customFormat="1" x14ac:dyDescent="0.25">
      <c r="A3925" s="6"/>
      <c r="C3925" s="6"/>
      <c r="D3925" s="25"/>
      <c r="E3925" s="25"/>
      <c r="F3925" s="23"/>
      <c r="G3925" s="15"/>
      <c r="H3925" s="15"/>
      <c r="I3925" s="15"/>
      <c r="J3925" s="15"/>
    </row>
    <row r="3926" spans="1:10" s="2" customFormat="1" x14ac:dyDescent="0.25">
      <c r="A3926" s="6"/>
      <c r="C3926" s="6"/>
      <c r="D3926" s="25"/>
      <c r="E3926" s="25"/>
      <c r="F3926" s="23"/>
      <c r="G3926" s="15"/>
      <c r="H3926" s="15"/>
      <c r="I3926" s="15"/>
      <c r="J3926" s="15"/>
    </row>
    <row r="3927" spans="1:10" s="2" customFormat="1" x14ac:dyDescent="0.25">
      <c r="A3927" s="6"/>
      <c r="C3927" s="6"/>
      <c r="D3927" s="25"/>
      <c r="E3927" s="25"/>
      <c r="F3927" s="23"/>
      <c r="G3927" s="15"/>
      <c r="H3927" s="15"/>
      <c r="I3927" s="15"/>
      <c r="J3927" s="15"/>
    </row>
    <row r="3928" spans="1:10" s="2" customFormat="1" x14ac:dyDescent="0.25">
      <c r="A3928" s="6"/>
      <c r="C3928" s="6"/>
      <c r="D3928" s="25"/>
      <c r="E3928" s="25"/>
      <c r="F3928" s="23"/>
      <c r="G3928" s="15"/>
      <c r="H3928" s="15"/>
      <c r="I3928" s="15"/>
      <c r="J3928" s="15"/>
    </row>
    <row r="3929" spans="1:10" s="2" customFormat="1" x14ac:dyDescent="0.25">
      <c r="A3929" s="6"/>
      <c r="C3929" s="6"/>
      <c r="D3929" s="25"/>
      <c r="E3929" s="25"/>
      <c r="F3929" s="23"/>
      <c r="G3929" s="15"/>
      <c r="H3929" s="15"/>
      <c r="I3929" s="15"/>
      <c r="J3929" s="15"/>
    </row>
    <row r="3930" spans="1:10" s="2" customFormat="1" x14ac:dyDescent="0.25">
      <c r="A3930" s="6"/>
      <c r="C3930" s="6"/>
      <c r="D3930" s="25"/>
      <c r="E3930" s="25"/>
      <c r="F3930" s="23"/>
      <c r="G3930" s="15"/>
      <c r="H3930" s="15"/>
      <c r="I3930" s="15"/>
      <c r="J3930" s="15"/>
    </row>
    <row r="3931" spans="1:10" s="2" customFormat="1" x14ac:dyDescent="0.25">
      <c r="A3931" s="6"/>
      <c r="C3931" s="6"/>
      <c r="D3931" s="25"/>
      <c r="E3931" s="25"/>
      <c r="F3931" s="23"/>
      <c r="G3931" s="15"/>
      <c r="H3931" s="15"/>
      <c r="I3931" s="15"/>
      <c r="J3931" s="15"/>
    </row>
    <row r="3932" spans="1:10" s="2" customFormat="1" x14ac:dyDescent="0.25">
      <c r="A3932" s="6"/>
      <c r="C3932" s="6"/>
      <c r="D3932" s="25"/>
      <c r="E3932" s="25"/>
      <c r="F3932" s="23"/>
      <c r="G3932" s="15"/>
      <c r="H3932" s="15"/>
      <c r="I3932" s="15"/>
      <c r="J3932" s="15"/>
    </row>
    <row r="3933" spans="1:10" s="2" customFormat="1" x14ac:dyDescent="0.25">
      <c r="A3933" s="6"/>
      <c r="C3933" s="6"/>
      <c r="D3933" s="25"/>
      <c r="E3933" s="25"/>
      <c r="F3933" s="23"/>
      <c r="G3933" s="15"/>
      <c r="H3933" s="15"/>
      <c r="I3933" s="15"/>
      <c r="J3933" s="15"/>
    </row>
    <row r="3934" spans="1:10" s="2" customFormat="1" x14ac:dyDescent="0.25">
      <c r="A3934" s="6"/>
      <c r="C3934" s="6"/>
      <c r="D3934" s="25"/>
      <c r="E3934" s="25"/>
      <c r="F3934" s="23"/>
      <c r="G3934" s="15"/>
      <c r="H3934" s="15"/>
      <c r="I3934" s="15"/>
      <c r="J3934" s="15"/>
    </row>
    <row r="3935" spans="1:10" s="2" customFormat="1" x14ac:dyDescent="0.25">
      <c r="A3935" s="6"/>
      <c r="C3935" s="6"/>
      <c r="D3935" s="25"/>
      <c r="E3935" s="25"/>
      <c r="F3935" s="23"/>
      <c r="G3935" s="15"/>
      <c r="H3935" s="15"/>
      <c r="I3935" s="15"/>
      <c r="J3935" s="15"/>
    </row>
    <row r="3936" spans="1:10" s="2" customFormat="1" x14ac:dyDescent="0.25">
      <c r="A3936" s="6"/>
      <c r="C3936" s="6"/>
      <c r="D3936" s="25"/>
      <c r="E3936" s="25"/>
      <c r="F3936" s="23"/>
      <c r="G3936" s="15"/>
      <c r="H3936" s="15"/>
      <c r="I3936" s="15"/>
      <c r="J3936" s="15"/>
    </row>
    <row r="3937" spans="1:10" s="2" customFormat="1" x14ac:dyDescent="0.25">
      <c r="A3937" s="6"/>
      <c r="C3937" s="6"/>
      <c r="D3937" s="25"/>
      <c r="E3937" s="25"/>
      <c r="F3937" s="23"/>
      <c r="G3937" s="15"/>
      <c r="H3937" s="15"/>
      <c r="I3937" s="15"/>
      <c r="J3937" s="15"/>
    </row>
    <row r="3938" spans="1:10" s="2" customFormat="1" x14ac:dyDescent="0.25">
      <c r="A3938" s="6"/>
      <c r="C3938" s="6"/>
      <c r="D3938" s="25"/>
      <c r="E3938" s="25"/>
      <c r="F3938" s="23"/>
      <c r="G3938" s="15"/>
      <c r="H3938" s="15"/>
      <c r="I3938" s="15"/>
      <c r="J3938" s="15"/>
    </row>
    <row r="3939" spans="1:10" s="2" customFormat="1" x14ac:dyDescent="0.25">
      <c r="A3939" s="6"/>
      <c r="C3939" s="6"/>
      <c r="D3939" s="25"/>
      <c r="E3939" s="25"/>
      <c r="F3939" s="23"/>
      <c r="G3939" s="15"/>
      <c r="H3939" s="15"/>
      <c r="I3939" s="15"/>
      <c r="J3939" s="15"/>
    </row>
    <row r="3940" spans="1:10" s="2" customFormat="1" x14ac:dyDescent="0.25">
      <c r="A3940" s="6"/>
      <c r="C3940" s="6"/>
      <c r="D3940" s="25"/>
      <c r="E3940" s="25"/>
      <c r="F3940" s="23"/>
      <c r="G3940" s="15"/>
      <c r="H3940" s="15"/>
      <c r="I3940" s="15"/>
      <c r="J3940" s="15"/>
    </row>
    <row r="3941" spans="1:10" s="2" customFormat="1" x14ac:dyDescent="0.25">
      <c r="A3941" s="6"/>
      <c r="C3941" s="6"/>
      <c r="D3941" s="25"/>
      <c r="E3941" s="25"/>
      <c r="F3941" s="23"/>
      <c r="G3941" s="15"/>
      <c r="H3941" s="15"/>
      <c r="I3941" s="15"/>
      <c r="J3941" s="15"/>
    </row>
    <row r="3942" spans="1:10" s="2" customFormat="1" x14ac:dyDescent="0.25">
      <c r="A3942" s="6"/>
      <c r="C3942" s="6"/>
      <c r="D3942" s="25"/>
      <c r="E3942" s="25"/>
      <c r="F3942" s="23"/>
      <c r="G3942" s="15"/>
      <c r="H3942" s="15"/>
      <c r="I3942" s="15"/>
      <c r="J3942" s="15"/>
    </row>
    <row r="3943" spans="1:10" s="2" customFormat="1" x14ac:dyDescent="0.25">
      <c r="A3943" s="6"/>
      <c r="C3943" s="6"/>
      <c r="D3943" s="25"/>
      <c r="E3943" s="25"/>
      <c r="F3943" s="23"/>
      <c r="G3943" s="15"/>
      <c r="H3943" s="15"/>
      <c r="I3943" s="15"/>
      <c r="J3943" s="15"/>
    </row>
    <row r="3944" spans="1:10" s="2" customFormat="1" x14ac:dyDescent="0.25">
      <c r="A3944" s="6"/>
      <c r="C3944" s="6"/>
      <c r="D3944" s="25"/>
      <c r="E3944" s="25"/>
      <c r="F3944" s="23"/>
      <c r="G3944" s="15"/>
      <c r="H3944" s="15"/>
      <c r="I3944" s="15"/>
      <c r="J3944" s="15"/>
    </row>
    <row r="3945" spans="1:10" s="2" customFormat="1" x14ac:dyDescent="0.25">
      <c r="A3945" s="6"/>
      <c r="C3945" s="6"/>
      <c r="D3945" s="25"/>
      <c r="E3945" s="25"/>
      <c r="F3945" s="23"/>
      <c r="G3945" s="15"/>
      <c r="H3945" s="15"/>
      <c r="I3945" s="15"/>
      <c r="J3945" s="15"/>
    </row>
    <row r="3946" spans="1:10" s="2" customFormat="1" x14ac:dyDescent="0.25">
      <c r="A3946" s="6"/>
      <c r="C3946" s="6"/>
      <c r="D3946" s="25"/>
      <c r="E3946" s="25"/>
      <c r="F3946" s="23"/>
      <c r="G3946" s="15"/>
      <c r="H3946" s="15"/>
      <c r="I3946" s="15"/>
      <c r="J3946" s="15"/>
    </row>
    <row r="3947" spans="1:10" s="2" customFormat="1" x14ac:dyDescent="0.25">
      <c r="A3947" s="6"/>
      <c r="C3947" s="6"/>
      <c r="D3947" s="25"/>
      <c r="E3947" s="25"/>
      <c r="F3947" s="23"/>
      <c r="G3947" s="15"/>
      <c r="H3947" s="15"/>
      <c r="I3947" s="15"/>
      <c r="J3947" s="15"/>
    </row>
    <row r="3948" spans="1:10" s="2" customFormat="1" x14ac:dyDescent="0.25">
      <c r="A3948" s="6"/>
      <c r="C3948" s="6"/>
      <c r="D3948" s="25"/>
      <c r="E3948" s="25"/>
      <c r="F3948" s="23"/>
      <c r="G3948" s="15"/>
      <c r="H3948" s="15"/>
      <c r="I3948" s="15"/>
      <c r="J3948" s="15"/>
    </row>
    <row r="3949" spans="1:10" s="2" customFormat="1" x14ac:dyDescent="0.25">
      <c r="A3949" s="6"/>
      <c r="C3949" s="6"/>
      <c r="D3949" s="25"/>
      <c r="E3949" s="25"/>
      <c r="F3949" s="23"/>
      <c r="G3949" s="15"/>
      <c r="H3949" s="15"/>
      <c r="I3949" s="15"/>
      <c r="J3949" s="15"/>
    </row>
    <row r="3950" spans="1:10" s="2" customFormat="1" x14ac:dyDescent="0.25">
      <c r="A3950" s="6"/>
      <c r="C3950" s="6"/>
      <c r="D3950" s="25"/>
      <c r="E3950" s="25"/>
      <c r="F3950" s="23"/>
      <c r="G3950" s="15"/>
      <c r="H3950" s="15"/>
      <c r="I3950" s="15"/>
      <c r="J3950" s="15"/>
    </row>
    <row r="3951" spans="1:10" s="2" customFormat="1" x14ac:dyDescent="0.25">
      <c r="A3951" s="6"/>
      <c r="C3951" s="6"/>
      <c r="D3951" s="25"/>
      <c r="E3951" s="25"/>
      <c r="F3951" s="23"/>
      <c r="G3951" s="15"/>
      <c r="H3951" s="15"/>
      <c r="I3951" s="15"/>
      <c r="J3951" s="15"/>
    </row>
    <row r="3952" spans="1:10" s="2" customFormat="1" x14ac:dyDescent="0.25">
      <c r="A3952" s="6"/>
      <c r="C3952" s="6"/>
      <c r="D3952" s="25"/>
      <c r="E3952" s="25"/>
      <c r="F3952" s="23"/>
      <c r="G3952" s="15"/>
      <c r="H3952" s="15"/>
      <c r="I3952" s="15"/>
      <c r="J3952" s="15"/>
    </row>
    <row r="3953" spans="1:10" s="2" customFormat="1" x14ac:dyDescent="0.25">
      <c r="A3953" s="6"/>
      <c r="C3953" s="6"/>
      <c r="D3953" s="25"/>
      <c r="E3953" s="25"/>
      <c r="F3953" s="23"/>
      <c r="G3953" s="15"/>
      <c r="H3953" s="15"/>
      <c r="I3953" s="15"/>
      <c r="J3953" s="15"/>
    </row>
    <row r="3954" spans="1:10" s="2" customFormat="1" x14ac:dyDescent="0.25">
      <c r="A3954" s="6"/>
      <c r="C3954" s="6"/>
      <c r="D3954" s="25"/>
      <c r="E3954" s="25"/>
      <c r="F3954" s="23"/>
      <c r="G3954" s="15"/>
      <c r="H3954" s="15"/>
      <c r="I3954" s="15"/>
      <c r="J3954" s="15"/>
    </row>
    <row r="3955" spans="1:10" s="2" customFormat="1" x14ac:dyDescent="0.25">
      <c r="A3955" s="6"/>
      <c r="C3955" s="6"/>
      <c r="D3955" s="25"/>
      <c r="E3955" s="25"/>
      <c r="F3955" s="23"/>
      <c r="G3955" s="15"/>
      <c r="H3955" s="15"/>
      <c r="I3955" s="15"/>
      <c r="J3955" s="15"/>
    </row>
    <row r="3956" spans="1:10" s="2" customFormat="1" x14ac:dyDescent="0.25">
      <c r="A3956" s="6"/>
      <c r="C3956" s="6"/>
      <c r="D3956" s="25"/>
      <c r="E3956" s="25"/>
      <c r="F3956" s="23"/>
      <c r="G3956" s="15"/>
      <c r="H3956" s="15"/>
      <c r="I3956" s="15"/>
      <c r="J3956" s="15"/>
    </row>
    <row r="3957" spans="1:10" s="2" customFormat="1" x14ac:dyDescent="0.25">
      <c r="A3957" s="6"/>
      <c r="C3957" s="6"/>
      <c r="D3957" s="25"/>
      <c r="E3957" s="25"/>
      <c r="F3957" s="23"/>
      <c r="G3957" s="15"/>
      <c r="H3957" s="15"/>
      <c r="I3957" s="15"/>
      <c r="J3957" s="15"/>
    </row>
    <row r="3958" spans="1:10" s="2" customFormat="1" x14ac:dyDescent="0.25">
      <c r="A3958" s="6"/>
      <c r="C3958" s="6"/>
      <c r="D3958" s="25"/>
      <c r="E3958" s="25"/>
      <c r="F3958" s="23"/>
      <c r="G3958" s="15"/>
      <c r="H3958" s="15"/>
      <c r="I3958" s="15"/>
      <c r="J3958" s="15"/>
    </row>
    <row r="3959" spans="1:10" s="2" customFormat="1" x14ac:dyDescent="0.25">
      <c r="A3959" s="6"/>
      <c r="C3959" s="6"/>
      <c r="D3959" s="25"/>
      <c r="E3959" s="25"/>
      <c r="F3959" s="23"/>
      <c r="G3959" s="15"/>
      <c r="H3959" s="15"/>
      <c r="I3959" s="15"/>
      <c r="J3959" s="15"/>
    </row>
    <row r="3960" spans="1:10" s="2" customFormat="1" x14ac:dyDescent="0.25">
      <c r="A3960" s="6"/>
      <c r="C3960" s="6"/>
      <c r="D3960" s="25"/>
      <c r="E3960" s="25"/>
      <c r="F3960" s="23"/>
      <c r="G3960" s="15"/>
      <c r="H3960" s="15"/>
      <c r="I3960" s="15"/>
      <c r="J3960" s="15"/>
    </row>
    <row r="3961" spans="1:10" s="2" customFormat="1" x14ac:dyDescent="0.25">
      <c r="A3961" s="6"/>
      <c r="C3961" s="6"/>
      <c r="D3961" s="25"/>
      <c r="E3961" s="25"/>
      <c r="F3961" s="23"/>
      <c r="G3961" s="15"/>
      <c r="H3961" s="15"/>
      <c r="I3961" s="15"/>
      <c r="J3961" s="15"/>
    </row>
    <row r="3962" spans="1:10" s="2" customFormat="1" x14ac:dyDescent="0.25">
      <c r="A3962" s="6"/>
      <c r="C3962" s="6"/>
      <c r="D3962" s="25"/>
      <c r="E3962" s="25"/>
      <c r="F3962" s="23"/>
      <c r="G3962" s="15"/>
      <c r="H3962" s="15"/>
      <c r="I3962" s="15"/>
      <c r="J3962" s="15"/>
    </row>
    <row r="3963" spans="1:10" s="2" customFormat="1" x14ac:dyDescent="0.25">
      <c r="A3963" s="6"/>
      <c r="C3963" s="6"/>
      <c r="D3963" s="25"/>
      <c r="E3963" s="25"/>
      <c r="F3963" s="23"/>
      <c r="G3963" s="15"/>
      <c r="H3963" s="15"/>
      <c r="I3963" s="15"/>
      <c r="J3963" s="15"/>
    </row>
    <row r="3964" spans="1:10" s="2" customFormat="1" x14ac:dyDescent="0.25">
      <c r="A3964" s="6"/>
      <c r="C3964" s="6"/>
      <c r="D3964" s="25"/>
      <c r="E3964" s="25"/>
      <c r="F3964" s="23"/>
      <c r="G3964" s="15"/>
      <c r="H3964" s="15"/>
      <c r="I3964" s="15"/>
      <c r="J3964" s="15"/>
    </row>
    <row r="3965" spans="1:10" s="2" customFormat="1" x14ac:dyDescent="0.25">
      <c r="A3965" s="6"/>
      <c r="C3965" s="6"/>
      <c r="D3965" s="25"/>
      <c r="E3965" s="25"/>
      <c r="F3965" s="23"/>
      <c r="G3965" s="15"/>
      <c r="H3965" s="15"/>
      <c r="I3965" s="15"/>
      <c r="J3965" s="15"/>
    </row>
    <row r="3966" spans="1:10" s="2" customFormat="1" x14ac:dyDescent="0.25">
      <c r="A3966" s="6"/>
      <c r="C3966" s="6"/>
      <c r="D3966" s="25"/>
      <c r="E3966" s="25"/>
      <c r="F3966" s="23"/>
      <c r="G3966" s="15"/>
      <c r="H3966" s="15"/>
      <c r="I3966" s="15"/>
      <c r="J3966" s="15"/>
    </row>
    <row r="3967" spans="1:10" s="2" customFormat="1" x14ac:dyDescent="0.25">
      <c r="A3967" s="6"/>
      <c r="C3967" s="6"/>
      <c r="D3967" s="25"/>
      <c r="E3967" s="25"/>
      <c r="F3967" s="23"/>
      <c r="G3967" s="15"/>
      <c r="H3967" s="15"/>
      <c r="I3967" s="15"/>
      <c r="J3967" s="15"/>
    </row>
    <row r="3968" spans="1:10" s="2" customFormat="1" x14ac:dyDescent="0.25">
      <c r="A3968" s="6"/>
      <c r="C3968" s="6"/>
      <c r="D3968" s="25"/>
      <c r="E3968" s="25"/>
      <c r="F3968" s="23"/>
      <c r="G3968" s="15"/>
      <c r="H3968" s="15"/>
      <c r="I3968" s="15"/>
      <c r="J3968" s="15"/>
    </row>
    <row r="3969" spans="1:10" s="2" customFormat="1" x14ac:dyDescent="0.25">
      <c r="A3969" s="6"/>
      <c r="C3969" s="6"/>
      <c r="D3969" s="25"/>
      <c r="E3969" s="25"/>
      <c r="F3969" s="23"/>
      <c r="G3969" s="15"/>
      <c r="H3969" s="15"/>
      <c r="I3969" s="15"/>
      <c r="J3969" s="15"/>
    </row>
    <row r="3970" spans="1:10" s="2" customFormat="1" x14ac:dyDescent="0.25">
      <c r="A3970" s="6"/>
      <c r="C3970" s="6"/>
      <c r="D3970" s="25"/>
      <c r="E3970" s="25"/>
      <c r="F3970" s="23"/>
      <c r="G3970" s="15"/>
      <c r="H3970" s="15"/>
      <c r="I3970" s="15"/>
      <c r="J3970" s="15"/>
    </row>
    <row r="3971" spans="1:10" s="2" customFormat="1" x14ac:dyDescent="0.25">
      <c r="A3971" s="6"/>
      <c r="C3971" s="6"/>
      <c r="D3971" s="25"/>
      <c r="E3971" s="25"/>
      <c r="F3971" s="23"/>
      <c r="G3971" s="15"/>
      <c r="H3971" s="15"/>
      <c r="I3971" s="15"/>
      <c r="J3971" s="15"/>
    </row>
    <row r="3972" spans="1:10" s="2" customFormat="1" x14ac:dyDescent="0.25">
      <c r="A3972" s="6"/>
      <c r="C3972" s="6"/>
      <c r="D3972" s="25"/>
      <c r="E3972" s="25"/>
      <c r="F3972" s="23"/>
      <c r="G3972" s="15"/>
      <c r="H3972" s="15"/>
      <c r="I3972" s="15"/>
      <c r="J3972" s="15"/>
    </row>
    <row r="3973" spans="1:10" s="2" customFormat="1" x14ac:dyDescent="0.25">
      <c r="A3973" s="6"/>
      <c r="C3973" s="6"/>
      <c r="D3973" s="25"/>
      <c r="E3973" s="25"/>
      <c r="F3973" s="23"/>
      <c r="G3973" s="15"/>
      <c r="H3973" s="15"/>
      <c r="I3973" s="15"/>
      <c r="J3973" s="15"/>
    </row>
    <row r="3974" spans="1:10" s="2" customFormat="1" x14ac:dyDescent="0.25">
      <c r="A3974" s="6"/>
      <c r="C3974" s="6"/>
      <c r="D3974" s="25"/>
      <c r="E3974" s="25"/>
      <c r="F3974" s="23"/>
      <c r="G3974" s="15"/>
      <c r="H3974" s="15"/>
      <c r="I3974" s="15"/>
      <c r="J3974" s="15"/>
    </row>
    <row r="3975" spans="1:10" s="2" customFormat="1" x14ac:dyDescent="0.25">
      <c r="A3975" s="6"/>
      <c r="C3975" s="6"/>
      <c r="D3975" s="25"/>
      <c r="E3975" s="25"/>
      <c r="F3975" s="23"/>
      <c r="G3975" s="15"/>
      <c r="H3975" s="15"/>
      <c r="I3975" s="15"/>
      <c r="J3975" s="15"/>
    </row>
    <row r="3976" spans="1:10" s="2" customFormat="1" x14ac:dyDescent="0.25">
      <c r="A3976" s="6"/>
      <c r="C3976" s="6"/>
      <c r="D3976" s="25"/>
      <c r="E3976" s="25"/>
      <c r="F3976" s="23"/>
      <c r="G3976" s="15"/>
      <c r="H3976" s="15"/>
      <c r="I3976" s="15"/>
      <c r="J3976" s="15"/>
    </row>
    <row r="3977" spans="1:10" s="2" customFormat="1" x14ac:dyDescent="0.25">
      <c r="A3977" s="6"/>
      <c r="C3977" s="6"/>
      <c r="D3977" s="25"/>
      <c r="E3977" s="25"/>
      <c r="F3977" s="23"/>
      <c r="G3977" s="15"/>
      <c r="H3977" s="15"/>
      <c r="I3977" s="15"/>
      <c r="J3977" s="15"/>
    </row>
    <row r="3978" spans="1:10" s="2" customFormat="1" x14ac:dyDescent="0.25">
      <c r="A3978" s="6"/>
      <c r="C3978" s="6"/>
      <c r="D3978" s="25"/>
      <c r="E3978" s="25"/>
      <c r="F3978" s="23"/>
      <c r="G3978" s="15"/>
      <c r="H3978" s="15"/>
      <c r="I3978" s="15"/>
      <c r="J3978" s="15"/>
    </row>
    <row r="3979" spans="1:10" s="2" customFormat="1" x14ac:dyDescent="0.25">
      <c r="A3979" s="6"/>
      <c r="C3979" s="6"/>
      <c r="D3979" s="25"/>
      <c r="E3979" s="25"/>
      <c r="F3979" s="23"/>
      <c r="G3979" s="15"/>
      <c r="H3979" s="15"/>
      <c r="I3979" s="15"/>
      <c r="J3979" s="15"/>
    </row>
    <row r="3980" spans="1:10" s="2" customFormat="1" x14ac:dyDescent="0.25">
      <c r="A3980" s="6"/>
      <c r="C3980" s="6"/>
      <c r="D3980" s="25"/>
      <c r="E3980" s="25"/>
      <c r="F3980" s="23"/>
      <c r="G3980" s="15"/>
      <c r="H3980" s="15"/>
      <c r="I3980" s="15"/>
      <c r="J3980" s="15"/>
    </row>
    <row r="3981" spans="1:10" s="2" customFormat="1" x14ac:dyDescent="0.25">
      <c r="A3981" s="6"/>
      <c r="C3981" s="6"/>
      <c r="D3981" s="25"/>
      <c r="E3981" s="25"/>
      <c r="F3981" s="23"/>
      <c r="G3981" s="15"/>
      <c r="H3981" s="15"/>
      <c r="I3981" s="15"/>
      <c r="J3981" s="15"/>
    </row>
    <row r="3982" spans="1:10" s="2" customFormat="1" x14ac:dyDescent="0.25">
      <c r="A3982" s="6"/>
      <c r="C3982" s="6"/>
      <c r="D3982" s="25"/>
      <c r="E3982" s="25"/>
      <c r="F3982" s="23"/>
      <c r="G3982" s="15"/>
      <c r="H3982" s="15"/>
      <c r="I3982" s="15"/>
      <c r="J3982" s="15"/>
    </row>
    <row r="3983" spans="1:10" s="2" customFormat="1" x14ac:dyDescent="0.25">
      <c r="A3983" s="6"/>
      <c r="C3983" s="6"/>
      <c r="D3983" s="25"/>
      <c r="E3983" s="25"/>
      <c r="F3983" s="23"/>
      <c r="G3983" s="15"/>
      <c r="H3983" s="15"/>
      <c r="I3983" s="15"/>
      <c r="J3983" s="15"/>
    </row>
    <row r="3984" spans="1:10" s="2" customFormat="1" x14ac:dyDescent="0.25">
      <c r="A3984" s="6"/>
      <c r="C3984" s="6"/>
      <c r="D3984" s="25"/>
      <c r="E3984" s="25"/>
      <c r="F3984" s="23"/>
      <c r="G3984" s="15"/>
      <c r="H3984" s="15"/>
      <c r="I3984" s="15"/>
      <c r="J3984" s="15"/>
    </row>
    <row r="3985" spans="1:10" s="2" customFormat="1" x14ac:dyDescent="0.25">
      <c r="A3985" s="6"/>
      <c r="C3985" s="6"/>
      <c r="D3985" s="25"/>
      <c r="E3985" s="25"/>
      <c r="F3985" s="23"/>
      <c r="G3985" s="15"/>
      <c r="H3985" s="15"/>
      <c r="I3985" s="15"/>
      <c r="J3985" s="15"/>
    </row>
    <row r="3986" spans="1:10" s="2" customFormat="1" x14ac:dyDescent="0.25">
      <c r="A3986" s="6"/>
      <c r="C3986" s="6"/>
      <c r="D3986" s="25"/>
      <c r="E3986" s="25"/>
      <c r="F3986" s="23"/>
      <c r="G3986" s="15"/>
      <c r="H3986" s="15"/>
      <c r="I3986" s="15"/>
      <c r="J3986" s="15"/>
    </row>
    <row r="3987" spans="1:10" s="2" customFormat="1" x14ac:dyDescent="0.25">
      <c r="A3987" s="6"/>
      <c r="C3987" s="6"/>
      <c r="D3987" s="25"/>
      <c r="E3987" s="25"/>
      <c r="F3987" s="23"/>
      <c r="G3987" s="15"/>
      <c r="H3987" s="15"/>
      <c r="I3987" s="15"/>
      <c r="J3987" s="15"/>
    </row>
    <row r="3988" spans="1:10" s="2" customFormat="1" x14ac:dyDescent="0.25">
      <c r="A3988" s="6"/>
      <c r="C3988" s="6"/>
      <c r="D3988" s="25"/>
      <c r="E3988" s="25"/>
      <c r="F3988" s="23"/>
      <c r="G3988" s="15"/>
      <c r="H3988" s="15"/>
      <c r="I3988" s="15"/>
      <c r="J3988" s="15"/>
    </row>
    <row r="3989" spans="1:10" s="2" customFormat="1" x14ac:dyDescent="0.25">
      <c r="A3989" s="6"/>
      <c r="C3989" s="6"/>
      <c r="D3989" s="25"/>
      <c r="E3989" s="25"/>
      <c r="F3989" s="23"/>
      <c r="G3989" s="15"/>
      <c r="H3989" s="15"/>
      <c r="I3989" s="15"/>
      <c r="J3989" s="15"/>
    </row>
    <row r="3990" spans="1:10" s="2" customFormat="1" x14ac:dyDescent="0.25">
      <c r="A3990" s="6"/>
      <c r="C3990" s="6"/>
      <c r="D3990" s="25"/>
      <c r="E3990" s="25"/>
      <c r="F3990" s="23"/>
      <c r="G3990" s="15"/>
      <c r="H3990" s="15"/>
      <c r="I3990" s="15"/>
      <c r="J3990" s="15"/>
    </row>
    <row r="3991" spans="1:10" s="2" customFormat="1" x14ac:dyDescent="0.25">
      <c r="A3991" s="6"/>
      <c r="C3991" s="6"/>
      <c r="D3991" s="25"/>
      <c r="E3991" s="25"/>
      <c r="F3991" s="23"/>
      <c r="G3991" s="15"/>
      <c r="H3991" s="15"/>
      <c r="I3991" s="15"/>
      <c r="J3991" s="15"/>
    </row>
    <row r="3992" spans="1:10" s="2" customFormat="1" x14ac:dyDescent="0.25">
      <c r="A3992" s="6"/>
      <c r="C3992" s="6"/>
      <c r="D3992" s="25"/>
      <c r="E3992" s="25"/>
      <c r="F3992" s="23"/>
      <c r="G3992" s="15"/>
      <c r="H3992" s="15"/>
      <c r="I3992" s="15"/>
      <c r="J3992" s="15"/>
    </row>
    <row r="3993" spans="1:10" s="2" customFormat="1" x14ac:dyDescent="0.25">
      <c r="A3993" s="6"/>
      <c r="C3993" s="6"/>
      <c r="D3993" s="25"/>
      <c r="E3993" s="25"/>
      <c r="F3993" s="23"/>
      <c r="G3993" s="15"/>
      <c r="H3993" s="15"/>
      <c r="I3993" s="15"/>
      <c r="J3993" s="15"/>
    </row>
    <row r="3994" spans="1:10" s="2" customFormat="1" x14ac:dyDescent="0.25">
      <c r="A3994" s="6"/>
      <c r="C3994" s="6"/>
      <c r="D3994" s="25"/>
      <c r="E3994" s="25"/>
      <c r="F3994" s="23"/>
      <c r="G3994" s="15"/>
      <c r="H3994" s="15"/>
      <c r="I3994" s="15"/>
      <c r="J3994" s="15"/>
    </row>
    <row r="3995" spans="1:10" s="2" customFormat="1" x14ac:dyDescent="0.25">
      <c r="A3995" s="6"/>
      <c r="C3995" s="6"/>
      <c r="D3995" s="25"/>
      <c r="E3995" s="25"/>
      <c r="F3995" s="23"/>
      <c r="G3995" s="15"/>
      <c r="H3995" s="15"/>
      <c r="I3995" s="15"/>
      <c r="J3995" s="15"/>
    </row>
    <row r="3996" spans="1:10" s="2" customFormat="1" x14ac:dyDescent="0.25">
      <c r="A3996" s="6"/>
      <c r="C3996" s="6"/>
      <c r="D3996" s="25"/>
      <c r="E3996" s="25"/>
      <c r="F3996" s="23"/>
      <c r="G3996" s="15"/>
      <c r="H3996" s="15"/>
      <c r="I3996" s="15"/>
      <c r="J3996" s="15"/>
    </row>
    <row r="3997" spans="1:10" s="2" customFormat="1" x14ac:dyDescent="0.25">
      <c r="A3997" s="6"/>
      <c r="C3997" s="6"/>
      <c r="D3997" s="25"/>
      <c r="E3997" s="25"/>
      <c r="F3997" s="23"/>
      <c r="G3997" s="15"/>
      <c r="H3997" s="15"/>
      <c r="I3997" s="15"/>
      <c r="J3997" s="15"/>
    </row>
    <row r="3998" spans="1:10" s="2" customFormat="1" x14ac:dyDescent="0.25">
      <c r="A3998" s="6"/>
      <c r="C3998" s="6"/>
      <c r="D3998" s="25"/>
      <c r="E3998" s="25"/>
      <c r="F3998" s="23"/>
      <c r="G3998" s="15"/>
      <c r="H3998" s="15"/>
      <c r="I3998" s="15"/>
      <c r="J3998" s="15"/>
    </row>
    <row r="3999" spans="1:10" s="2" customFormat="1" x14ac:dyDescent="0.25">
      <c r="A3999" s="6"/>
      <c r="C3999" s="6"/>
      <c r="D3999" s="25"/>
      <c r="E3999" s="25"/>
      <c r="F3999" s="23"/>
      <c r="G3999" s="15"/>
      <c r="H3999" s="15"/>
      <c r="I3999" s="15"/>
      <c r="J3999" s="15"/>
    </row>
    <row r="4000" spans="1:10" s="2" customFormat="1" x14ac:dyDescent="0.25">
      <c r="A4000" s="6"/>
      <c r="C4000" s="6"/>
      <c r="D4000" s="25"/>
      <c r="E4000" s="25"/>
      <c r="F4000" s="23"/>
      <c r="G4000" s="15"/>
      <c r="H4000" s="15"/>
      <c r="I4000" s="15"/>
      <c r="J4000" s="15"/>
    </row>
    <row r="4001" spans="1:10" s="2" customFormat="1" x14ac:dyDescent="0.25">
      <c r="A4001" s="6"/>
      <c r="C4001" s="6"/>
      <c r="D4001" s="25"/>
      <c r="E4001" s="25"/>
      <c r="F4001" s="23"/>
      <c r="G4001" s="15"/>
      <c r="H4001" s="15"/>
      <c r="I4001" s="15"/>
      <c r="J4001" s="15"/>
    </row>
    <row r="4002" spans="1:10" s="2" customFormat="1" x14ac:dyDescent="0.25">
      <c r="A4002" s="6"/>
      <c r="C4002" s="6"/>
      <c r="D4002" s="25"/>
      <c r="E4002" s="25"/>
      <c r="F4002" s="23"/>
      <c r="G4002" s="15"/>
      <c r="H4002" s="15"/>
      <c r="I4002" s="15"/>
      <c r="J4002" s="15"/>
    </row>
    <row r="4003" spans="1:10" s="2" customFormat="1" x14ac:dyDescent="0.25">
      <c r="A4003" s="6"/>
      <c r="C4003" s="6"/>
      <c r="D4003" s="25"/>
      <c r="E4003" s="25"/>
      <c r="F4003" s="23"/>
      <c r="G4003" s="15"/>
      <c r="H4003" s="15"/>
      <c r="I4003" s="15"/>
      <c r="J4003" s="15"/>
    </row>
    <row r="4004" spans="1:10" s="2" customFormat="1" x14ac:dyDescent="0.25">
      <c r="A4004" s="6"/>
      <c r="C4004" s="6"/>
      <c r="D4004" s="25"/>
      <c r="E4004" s="25"/>
      <c r="F4004" s="23"/>
      <c r="G4004" s="15"/>
      <c r="H4004" s="15"/>
      <c r="I4004" s="15"/>
      <c r="J4004" s="15"/>
    </row>
    <row r="4005" spans="1:10" s="2" customFormat="1" x14ac:dyDescent="0.25">
      <c r="A4005" s="6"/>
      <c r="C4005" s="6"/>
      <c r="D4005" s="25"/>
      <c r="E4005" s="25"/>
      <c r="F4005" s="23"/>
      <c r="G4005" s="15"/>
      <c r="H4005" s="15"/>
      <c r="I4005" s="15"/>
      <c r="J4005" s="15"/>
    </row>
    <row r="4006" spans="1:10" s="2" customFormat="1" x14ac:dyDescent="0.25">
      <c r="A4006" s="6"/>
      <c r="C4006" s="6"/>
      <c r="D4006" s="25"/>
      <c r="E4006" s="25"/>
      <c r="F4006" s="23"/>
      <c r="G4006" s="15"/>
      <c r="H4006" s="15"/>
      <c r="I4006" s="15"/>
      <c r="J4006" s="15"/>
    </row>
    <row r="4007" spans="1:10" s="2" customFormat="1" x14ac:dyDescent="0.25">
      <c r="A4007" s="6"/>
      <c r="C4007" s="6"/>
      <c r="D4007" s="25"/>
      <c r="E4007" s="25"/>
      <c r="F4007" s="23"/>
      <c r="G4007" s="15"/>
      <c r="H4007" s="15"/>
      <c r="I4007" s="15"/>
      <c r="J4007" s="15"/>
    </row>
    <row r="4008" spans="1:10" s="2" customFormat="1" x14ac:dyDescent="0.25">
      <c r="A4008" s="6"/>
      <c r="C4008" s="6"/>
      <c r="D4008" s="25"/>
      <c r="E4008" s="25"/>
      <c r="F4008" s="23"/>
      <c r="G4008" s="15"/>
      <c r="H4008" s="15"/>
      <c r="I4008" s="15"/>
      <c r="J4008" s="15"/>
    </row>
    <row r="4009" spans="1:10" s="2" customFormat="1" x14ac:dyDescent="0.25">
      <c r="A4009" s="6"/>
      <c r="C4009" s="6"/>
      <c r="D4009" s="25"/>
      <c r="E4009" s="25"/>
      <c r="F4009" s="23"/>
      <c r="G4009" s="15"/>
      <c r="H4009" s="15"/>
      <c r="I4009" s="15"/>
      <c r="J4009" s="15"/>
    </row>
    <row r="4010" spans="1:10" s="2" customFormat="1" x14ac:dyDescent="0.25">
      <c r="A4010" s="6"/>
      <c r="C4010" s="6"/>
      <c r="D4010" s="25"/>
      <c r="E4010" s="25"/>
      <c r="F4010" s="23"/>
      <c r="G4010" s="15"/>
      <c r="H4010" s="15"/>
      <c r="I4010" s="15"/>
      <c r="J4010" s="15"/>
    </row>
    <row r="4011" spans="1:10" s="2" customFormat="1" x14ac:dyDescent="0.25">
      <c r="A4011" s="6"/>
      <c r="C4011" s="6"/>
      <c r="D4011" s="25"/>
      <c r="E4011" s="25"/>
      <c r="F4011" s="23"/>
      <c r="G4011" s="15"/>
      <c r="H4011" s="15"/>
      <c r="I4011" s="15"/>
      <c r="J4011" s="15"/>
    </row>
    <row r="4012" spans="1:10" s="2" customFormat="1" x14ac:dyDescent="0.25">
      <c r="A4012" s="6"/>
      <c r="C4012" s="6"/>
      <c r="D4012" s="25"/>
      <c r="E4012" s="25"/>
      <c r="F4012" s="23"/>
      <c r="G4012" s="15"/>
      <c r="H4012" s="15"/>
      <c r="I4012" s="15"/>
      <c r="J4012" s="15"/>
    </row>
    <row r="4013" spans="1:10" s="2" customFormat="1" x14ac:dyDescent="0.25">
      <c r="A4013" s="6"/>
      <c r="C4013" s="6"/>
      <c r="D4013" s="25"/>
      <c r="E4013" s="25"/>
      <c r="F4013" s="23"/>
      <c r="G4013" s="15"/>
      <c r="H4013" s="15"/>
      <c r="I4013" s="15"/>
      <c r="J4013" s="15"/>
    </row>
    <row r="4014" spans="1:10" s="2" customFormat="1" x14ac:dyDescent="0.25">
      <c r="A4014" s="6"/>
      <c r="C4014" s="6"/>
      <c r="D4014" s="25"/>
      <c r="E4014" s="25"/>
      <c r="F4014" s="23"/>
      <c r="G4014" s="15"/>
      <c r="H4014" s="15"/>
      <c r="I4014" s="15"/>
      <c r="J4014" s="15"/>
    </row>
    <row r="4015" spans="1:10" s="2" customFormat="1" x14ac:dyDescent="0.25">
      <c r="A4015" s="6"/>
      <c r="C4015" s="6"/>
      <c r="D4015" s="25"/>
      <c r="E4015" s="25"/>
      <c r="F4015" s="23"/>
      <c r="G4015" s="15"/>
      <c r="H4015" s="15"/>
      <c r="I4015" s="15"/>
      <c r="J4015" s="15"/>
    </row>
    <row r="4016" spans="1:10" s="2" customFormat="1" x14ac:dyDescent="0.25">
      <c r="A4016" s="6"/>
      <c r="C4016" s="6"/>
      <c r="D4016" s="25"/>
      <c r="E4016" s="25"/>
      <c r="F4016" s="23"/>
      <c r="G4016" s="15"/>
      <c r="H4016" s="15"/>
      <c r="I4016" s="15"/>
      <c r="J4016" s="15"/>
    </row>
    <row r="4017" spans="1:10" s="2" customFormat="1" x14ac:dyDescent="0.25">
      <c r="A4017" s="6"/>
      <c r="C4017" s="6"/>
      <c r="D4017" s="25"/>
      <c r="E4017" s="25"/>
      <c r="F4017" s="23"/>
      <c r="G4017" s="15"/>
      <c r="H4017" s="15"/>
      <c r="I4017" s="15"/>
      <c r="J4017" s="15"/>
    </row>
    <row r="4018" spans="1:10" s="2" customFormat="1" x14ac:dyDescent="0.25">
      <c r="A4018" s="6"/>
      <c r="C4018" s="6"/>
      <c r="D4018" s="25"/>
      <c r="E4018" s="25"/>
      <c r="F4018" s="23"/>
      <c r="G4018" s="15"/>
      <c r="H4018" s="15"/>
      <c r="I4018" s="15"/>
      <c r="J4018" s="15"/>
    </row>
    <row r="4019" spans="1:10" s="2" customFormat="1" x14ac:dyDescent="0.25">
      <c r="A4019" s="6"/>
      <c r="C4019" s="6"/>
      <c r="D4019" s="25"/>
      <c r="E4019" s="25"/>
      <c r="F4019" s="23"/>
      <c r="G4019" s="15"/>
      <c r="H4019" s="15"/>
      <c r="I4019" s="15"/>
      <c r="J4019" s="15"/>
    </row>
    <row r="4020" spans="1:10" s="2" customFormat="1" x14ac:dyDescent="0.25">
      <c r="A4020" s="6"/>
      <c r="C4020" s="6"/>
      <c r="D4020" s="25"/>
      <c r="E4020" s="25"/>
      <c r="F4020" s="23"/>
      <c r="G4020" s="15"/>
      <c r="H4020" s="15"/>
      <c r="I4020" s="15"/>
      <c r="J4020" s="15"/>
    </row>
    <row r="4021" spans="1:10" s="2" customFormat="1" x14ac:dyDescent="0.25">
      <c r="A4021" s="6"/>
      <c r="C4021" s="6"/>
      <c r="D4021" s="25"/>
      <c r="E4021" s="25"/>
      <c r="F4021" s="23"/>
      <c r="G4021" s="15"/>
      <c r="H4021" s="15"/>
      <c r="I4021" s="15"/>
      <c r="J4021" s="15"/>
    </row>
    <row r="4022" spans="1:10" s="2" customFormat="1" x14ac:dyDescent="0.25">
      <c r="A4022" s="6"/>
      <c r="C4022" s="6"/>
      <c r="D4022" s="25"/>
      <c r="E4022" s="25"/>
      <c r="F4022" s="23"/>
      <c r="G4022" s="15"/>
      <c r="H4022" s="15"/>
      <c r="I4022" s="15"/>
      <c r="J4022" s="15"/>
    </row>
    <row r="4023" spans="1:10" s="2" customFormat="1" x14ac:dyDescent="0.25">
      <c r="A4023" s="6"/>
      <c r="C4023" s="6"/>
      <c r="D4023" s="25"/>
      <c r="E4023" s="25"/>
      <c r="F4023" s="23"/>
      <c r="G4023" s="15"/>
      <c r="H4023" s="15"/>
      <c r="I4023" s="15"/>
      <c r="J4023" s="15"/>
    </row>
    <row r="4024" spans="1:10" s="2" customFormat="1" x14ac:dyDescent="0.25">
      <c r="A4024" s="6"/>
      <c r="C4024" s="6"/>
      <c r="D4024" s="25"/>
      <c r="E4024" s="25"/>
      <c r="F4024" s="23"/>
      <c r="G4024" s="15"/>
      <c r="H4024" s="15"/>
      <c r="I4024" s="15"/>
      <c r="J4024" s="15"/>
    </row>
    <row r="4025" spans="1:10" s="2" customFormat="1" x14ac:dyDescent="0.25">
      <c r="A4025" s="6"/>
      <c r="C4025" s="6"/>
      <c r="D4025" s="25"/>
      <c r="E4025" s="25"/>
      <c r="F4025" s="23"/>
      <c r="G4025" s="15"/>
      <c r="H4025" s="15"/>
      <c r="I4025" s="15"/>
      <c r="J4025" s="15"/>
    </row>
    <row r="4026" spans="1:10" s="2" customFormat="1" x14ac:dyDescent="0.25">
      <c r="A4026" s="6"/>
      <c r="C4026" s="6"/>
      <c r="D4026" s="25"/>
      <c r="E4026" s="25"/>
      <c r="F4026" s="23"/>
      <c r="G4026" s="15"/>
      <c r="H4026" s="15"/>
      <c r="I4026" s="15"/>
      <c r="J4026" s="15"/>
    </row>
    <row r="4027" spans="1:10" s="2" customFormat="1" x14ac:dyDescent="0.25">
      <c r="A4027" s="6"/>
      <c r="C4027" s="6"/>
      <c r="D4027" s="25"/>
      <c r="E4027" s="25"/>
      <c r="F4027" s="23"/>
      <c r="G4027" s="15"/>
      <c r="H4027" s="15"/>
      <c r="I4027" s="15"/>
      <c r="J4027" s="15"/>
    </row>
    <row r="4028" spans="1:10" s="2" customFormat="1" x14ac:dyDescent="0.25">
      <c r="A4028" s="6"/>
      <c r="C4028" s="6"/>
      <c r="D4028" s="25"/>
      <c r="E4028" s="25"/>
      <c r="F4028" s="23"/>
      <c r="G4028" s="15"/>
      <c r="H4028" s="15"/>
      <c r="I4028" s="15"/>
      <c r="J4028" s="15"/>
    </row>
    <row r="4029" spans="1:10" s="2" customFormat="1" x14ac:dyDescent="0.25">
      <c r="A4029" s="6"/>
      <c r="C4029" s="6"/>
      <c r="D4029" s="25"/>
      <c r="E4029" s="25"/>
      <c r="F4029" s="23"/>
      <c r="G4029" s="15"/>
      <c r="H4029" s="15"/>
      <c r="I4029" s="15"/>
      <c r="J4029" s="15"/>
    </row>
    <row r="4030" spans="1:10" s="2" customFormat="1" x14ac:dyDescent="0.25">
      <c r="A4030" s="6"/>
      <c r="C4030" s="6"/>
      <c r="D4030" s="25"/>
      <c r="E4030" s="25"/>
      <c r="F4030" s="23"/>
      <c r="G4030" s="15"/>
      <c r="H4030" s="15"/>
      <c r="I4030" s="15"/>
      <c r="J4030" s="15"/>
    </row>
    <row r="4031" spans="1:10" s="2" customFormat="1" x14ac:dyDescent="0.25">
      <c r="A4031" s="6"/>
      <c r="C4031" s="6"/>
      <c r="D4031" s="25"/>
      <c r="E4031" s="25"/>
      <c r="F4031" s="23"/>
      <c r="G4031" s="15"/>
      <c r="H4031" s="15"/>
      <c r="I4031" s="15"/>
      <c r="J4031" s="15"/>
    </row>
    <row r="4032" spans="1:10" s="2" customFormat="1" x14ac:dyDescent="0.25">
      <c r="A4032" s="6"/>
      <c r="C4032" s="6"/>
      <c r="D4032" s="25"/>
      <c r="E4032" s="25"/>
      <c r="F4032" s="23"/>
      <c r="G4032" s="15"/>
      <c r="H4032" s="15"/>
      <c r="I4032" s="15"/>
      <c r="J4032" s="15"/>
    </row>
    <row r="4033" spans="1:10" s="2" customFormat="1" x14ac:dyDescent="0.25">
      <c r="A4033" s="6"/>
      <c r="C4033" s="6"/>
      <c r="D4033" s="25"/>
      <c r="E4033" s="25"/>
      <c r="F4033" s="23"/>
      <c r="G4033" s="15"/>
      <c r="H4033" s="15"/>
      <c r="I4033" s="15"/>
      <c r="J4033" s="15"/>
    </row>
    <row r="4034" spans="1:10" s="2" customFormat="1" x14ac:dyDescent="0.25">
      <c r="A4034" s="6"/>
      <c r="C4034" s="6"/>
      <c r="D4034" s="25"/>
      <c r="E4034" s="25"/>
      <c r="F4034" s="23"/>
      <c r="G4034" s="15"/>
      <c r="H4034" s="15"/>
      <c r="I4034" s="15"/>
      <c r="J4034" s="15"/>
    </row>
    <row r="4035" spans="1:10" s="2" customFormat="1" x14ac:dyDescent="0.25">
      <c r="A4035" s="6"/>
      <c r="C4035" s="6"/>
      <c r="D4035" s="25"/>
      <c r="E4035" s="25"/>
      <c r="F4035" s="23"/>
      <c r="G4035" s="15"/>
      <c r="H4035" s="15"/>
      <c r="I4035" s="15"/>
      <c r="J4035" s="15"/>
    </row>
    <row r="4036" spans="1:10" s="2" customFormat="1" x14ac:dyDescent="0.25">
      <c r="A4036" s="6"/>
      <c r="C4036" s="6"/>
      <c r="D4036" s="25"/>
      <c r="E4036" s="25"/>
      <c r="F4036" s="23"/>
      <c r="G4036" s="15"/>
      <c r="H4036" s="15"/>
      <c r="I4036" s="15"/>
      <c r="J4036" s="15"/>
    </row>
    <row r="4037" spans="1:10" s="2" customFormat="1" x14ac:dyDescent="0.25">
      <c r="A4037" s="6"/>
      <c r="C4037" s="6"/>
      <c r="D4037" s="25"/>
      <c r="E4037" s="25"/>
      <c r="F4037" s="23"/>
      <c r="G4037" s="15"/>
      <c r="H4037" s="15"/>
      <c r="I4037" s="15"/>
      <c r="J4037" s="15"/>
    </row>
    <row r="4038" spans="1:10" s="2" customFormat="1" x14ac:dyDescent="0.25">
      <c r="A4038" s="6"/>
      <c r="C4038" s="6"/>
      <c r="D4038" s="25"/>
      <c r="E4038" s="25"/>
      <c r="F4038" s="23"/>
      <c r="G4038" s="15"/>
      <c r="H4038" s="15"/>
      <c r="I4038" s="15"/>
      <c r="J4038" s="15"/>
    </row>
    <row r="4039" spans="1:10" s="2" customFormat="1" x14ac:dyDescent="0.25">
      <c r="A4039" s="6"/>
      <c r="C4039" s="6"/>
      <c r="D4039" s="25"/>
      <c r="E4039" s="25"/>
      <c r="F4039" s="23"/>
      <c r="G4039" s="15"/>
      <c r="H4039" s="15"/>
      <c r="I4039" s="15"/>
      <c r="J4039" s="15"/>
    </row>
    <row r="4040" spans="1:10" s="2" customFormat="1" x14ac:dyDescent="0.25">
      <c r="A4040" s="6"/>
      <c r="C4040" s="6"/>
      <c r="D4040" s="25"/>
      <c r="E4040" s="25"/>
      <c r="F4040" s="23"/>
      <c r="G4040" s="15"/>
      <c r="H4040" s="15"/>
      <c r="I4040" s="15"/>
      <c r="J4040" s="15"/>
    </row>
    <row r="4041" spans="1:10" s="2" customFormat="1" x14ac:dyDescent="0.25">
      <c r="A4041" s="6"/>
      <c r="C4041" s="6"/>
      <c r="D4041" s="25"/>
      <c r="E4041" s="25"/>
      <c r="F4041" s="23"/>
      <c r="G4041" s="15"/>
      <c r="H4041" s="15"/>
      <c r="I4041" s="15"/>
      <c r="J4041" s="15"/>
    </row>
    <row r="4042" spans="1:10" s="2" customFormat="1" x14ac:dyDescent="0.25">
      <c r="A4042" s="6"/>
      <c r="C4042" s="6"/>
      <c r="D4042" s="25"/>
      <c r="E4042" s="25"/>
      <c r="F4042" s="23"/>
      <c r="G4042" s="15"/>
      <c r="H4042" s="15"/>
      <c r="I4042" s="15"/>
      <c r="J4042" s="15"/>
    </row>
    <row r="4043" spans="1:10" s="2" customFormat="1" x14ac:dyDescent="0.25">
      <c r="A4043" s="6"/>
      <c r="C4043" s="6"/>
      <c r="D4043" s="25"/>
      <c r="E4043" s="25"/>
      <c r="F4043" s="23"/>
      <c r="G4043" s="15"/>
      <c r="H4043" s="15"/>
      <c r="I4043" s="15"/>
      <c r="J4043" s="15"/>
    </row>
    <row r="4044" spans="1:10" s="2" customFormat="1" x14ac:dyDescent="0.25">
      <c r="A4044" s="6"/>
      <c r="C4044" s="6"/>
      <c r="D4044" s="25"/>
      <c r="E4044" s="25"/>
      <c r="F4044" s="23"/>
      <c r="G4044" s="15"/>
      <c r="H4044" s="15"/>
      <c r="I4044" s="15"/>
      <c r="J4044" s="15"/>
    </row>
    <row r="4045" spans="1:10" s="2" customFormat="1" x14ac:dyDescent="0.25">
      <c r="A4045" s="6"/>
      <c r="C4045" s="6"/>
      <c r="D4045" s="25"/>
      <c r="E4045" s="25"/>
      <c r="F4045" s="23"/>
      <c r="G4045" s="15"/>
      <c r="H4045" s="15"/>
      <c r="I4045" s="15"/>
      <c r="J4045" s="15"/>
    </row>
    <row r="4046" spans="1:10" s="2" customFormat="1" x14ac:dyDescent="0.25">
      <c r="A4046" s="6"/>
      <c r="C4046" s="6"/>
      <c r="D4046" s="25"/>
      <c r="E4046" s="25"/>
      <c r="F4046" s="23"/>
      <c r="G4046" s="15"/>
      <c r="H4046" s="15"/>
      <c r="I4046" s="15"/>
      <c r="J4046" s="15"/>
    </row>
    <row r="4047" spans="1:10" s="2" customFormat="1" x14ac:dyDescent="0.25">
      <c r="A4047" s="6"/>
      <c r="C4047" s="6"/>
      <c r="D4047" s="25"/>
      <c r="E4047" s="25"/>
      <c r="F4047" s="23"/>
      <c r="G4047" s="15"/>
      <c r="H4047" s="15"/>
      <c r="I4047" s="15"/>
      <c r="J4047" s="15"/>
    </row>
    <row r="4048" spans="1:10" s="2" customFormat="1" x14ac:dyDescent="0.25">
      <c r="A4048" s="6"/>
      <c r="C4048" s="6"/>
      <c r="D4048" s="25"/>
      <c r="E4048" s="25"/>
      <c r="F4048" s="23"/>
      <c r="G4048" s="15"/>
      <c r="H4048" s="15"/>
      <c r="I4048" s="15"/>
      <c r="J4048" s="15"/>
    </row>
    <row r="4049" spans="1:10" s="2" customFormat="1" x14ac:dyDescent="0.25">
      <c r="A4049" s="6"/>
      <c r="C4049" s="6"/>
      <c r="D4049" s="25"/>
      <c r="E4049" s="25"/>
      <c r="F4049" s="23"/>
      <c r="G4049" s="15"/>
      <c r="H4049" s="15"/>
      <c r="I4049" s="15"/>
      <c r="J4049" s="15"/>
    </row>
    <row r="4050" spans="1:10" s="2" customFormat="1" x14ac:dyDescent="0.25">
      <c r="A4050" s="6"/>
      <c r="C4050" s="6"/>
      <c r="D4050" s="25"/>
      <c r="E4050" s="25"/>
      <c r="F4050" s="23"/>
      <c r="G4050" s="15"/>
      <c r="H4050" s="15"/>
      <c r="I4050" s="15"/>
      <c r="J4050" s="15"/>
    </row>
    <row r="4051" spans="1:10" s="2" customFormat="1" x14ac:dyDescent="0.25">
      <c r="A4051" s="6"/>
      <c r="C4051" s="6"/>
      <c r="D4051" s="25"/>
      <c r="E4051" s="25"/>
      <c r="F4051" s="23"/>
      <c r="G4051" s="15"/>
      <c r="H4051" s="15"/>
      <c r="I4051" s="15"/>
      <c r="J4051" s="15"/>
    </row>
    <row r="4052" spans="1:10" s="2" customFormat="1" x14ac:dyDescent="0.25">
      <c r="A4052" s="6"/>
      <c r="C4052" s="6"/>
      <c r="D4052" s="25"/>
      <c r="E4052" s="25"/>
      <c r="F4052" s="23"/>
      <c r="G4052" s="15"/>
      <c r="H4052" s="15"/>
      <c r="I4052" s="15"/>
      <c r="J4052" s="15"/>
    </row>
    <row r="4053" spans="1:10" s="2" customFormat="1" x14ac:dyDescent="0.25">
      <c r="A4053" s="6"/>
      <c r="C4053" s="6"/>
      <c r="D4053" s="25"/>
      <c r="E4053" s="25"/>
      <c r="F4053" s="23"/>
      <c r="G4053" s="15"/>
      <c r="H4053" s="15"/>
      <c r="I4053" s="15"/>
      <c r="J4053" s="15"/>
    </row>
    <row r="4054" spans="1:10" s="2" customFormat="1" x14ac:dyDescent="0.25">
      <c r="A4054" s="6"/>
      <c r="C4054" s="6"/>
      <c r="D4054" s="25"/>
      <c r="E4054" s="25"/>
      <c r="F4054" s="23"/>
      <c r="G4054" s="15"/>
      <c r="H4054" s="15"/>
      <c r="I4054" s="15"/>
      <c r="J4054" s="15"/>
    </row>
    <row r="4055" spans="1:10" s="2" customFormat="1" x14ac:dyDescent="0.25">
      <c r="A4055" s="6"/>
      <c r="C4055" s="6"/>
      <c r="D4055" s="25"/>
      <c r="E4055" s="25"/>
      <c r="F4055" s="23"/>
      <c r="G4055" s="15"/>
      <c r="H4055" s="15"/>
      <c r="I4055" s="15"/>
      <c r="J4055" s="15"/>
    </row>
    <row r="4056" spans="1:10" s="2" customFormat="1" x14ac:dyDescent="0.25">
      <c r="A4056" s="6"/>
      <c r="C4056" s="6"/>
      <c r="D4056" s="25"/>
      <c r="E4056" s="25"/>
      <c r="F4056" s="23"/>
      <c r="G4056" s="15"/>
      <c r="H4056" s="15"/>
      <c r="I4056" s="15"/>
      <c r="J4056" s="15"/>
    </row>
    <row r="4057" spans="1:10" s="2" customFormat="1" x14ac:dyDescent="0.25">
      <c r="A4057" s="6"/>
      <c r="C4057" s="6"/>
      <c r="D4057" s="25"/>
      <c r="E4057" s="25"/>
      <c r="F4057" s="23"/>
      <c r="G4057" s="15"/>
      <c r="H4057" s="15"/>
      <c r="I4057" s="15"/>
      <c r="J4057" s="15"/>
    </row>
    <row r="4058" spans="1:10" s="2" customFormat="1" x14ac:dyDescent="0.25">
      <c r="A4058" s="6"/>
      <c r="C4058" s="6"/>
      <c r="D4058" s="25"/>
      <c r="E4058" s="25"/>
      <c r="F4058" s="23"/>
      <c r="G4058" s="15"/>
      <c r="H4058" s="15"/>
      <c r="I4058" s="15"/>
      <c r="J4058" s="15"/>
    </row>
    <row r="4059" spans="1:10" s="2" customFormat="1" x14ac:dyDescent="0.25">
      <c r="A4059" s="6"/>
      <c r="C4059" s="6"/>
      <c r="D4059" s="25"/>
      <c r="E4059" s="25"/>
      <c r="F4059" s="23"/>
      <c r="G4059" s="15"/>
      <c r="H4059" s="15"/>
      <c r="I4059" s="15"/>
      <c r="J4059" s="15"/>
    </row>
    <row r="4060" spans="1:10" s="2" customFormat="1" x14ac:dyDescent="0.25">
      <c r="A4060" s="6"/>
      <c r="C4060" s="6"/>
      <c r="D4060" s="25"/>
      <c r="E4060" s="25"/>
      <c r="F4060" s="23"/>
      <c r="G4060" s="15"/>
      <c r="H4060" s="15"/>
      <c r="I4060" s="15"/>
      <c r="J4060" s="15"/>
    </row>
    <row r="4061" spans="1:10" s="2" customFormat="1" x14ac:dyDescent="0.25">
      <c r="A4061" s="6"/>
      <c r="C4061" s="6"/>
      <c r="D4061" s="25"/>
      <c r="E4061" s="25"/>
      <c r="F4061" s="23"/>
      <c r="G4061" s="15"/>
      <c r="H4061" s="15"/>
      <c r="I4061" s="15"/>
      <c r="J4061" s="15"/>
    </row>
    <row r="4062" spans="1:10" s="2" customFormat="1" x14ac:dyDescent="0.25">
      <c r="A4062" s="6"/>
      <c r="C4062" s="6"/>
      <c r="D4062" s="25"/>
      <c r="E4062" s="25"/>
      <c r="F4062" s="23"/>
      <c r="G4062" s="15"/>
      <c r="H4062" s="15"/>
      <c r="I4062" s="15"/>
      <c r="J4062" s="15"/>
    </row>
    <row r="4063" spans="1:10" s="2" customFormat="1" x14ac:dyDescent="0.25">
      <c r="A4063" s="6"/>
      <c r="C4063" s="6"/>
      <c r="D4063" s="25"/>
      <c r="E4063" s="25"/>
      <c r="F4063" s="23"/>
      <c r="G4063" s="15"/>
      <c r="H4063" s="15"/>
      <c r="I4063" s="15"/>
      <c r="J4063" s="15"/>
    </row>
    <row r="4064" spans="1:10" s="2" customFormat="1" x14ac:dyDescent="0.25">
      <c r="A4064" s="6"/>
      <c r="C4064" s="6"/>
      <c r="D4064" s="25"/>
      <c r="E4064" s="25"/>
      <c r="F4064" s="23"/>
      <c r="G4064" s="15"/>
      <c r="H4064" s="15"/>
      <c r="I4064" s="15"/>
      <c r="J4064" s="15"/>
    </row>
    <row r="4065" spans="1:10" s="2" customFormat="1" x14ac:dyDescent="0.25">
      <c r="A4065" s="6"/>
      <c r="C4065" s="6"/>
      <c r="D4065" s="25"/>
      <c r="E4065" s="25"/>
      <c r="F4065" s="23"/>
      <c r="G4065" s="15"/>
      <c r="H4065" s="15"/>
      <c r="I4065" s="15"/>
      <c r="J4065" s="15"/>
    </row>
    <row r="4066" spans="1:10" s="2" customFormat="1" x14ac:dyDescent="0.25">
      <c r="A4066" s="6"/>
      <c r="C4066" s="6"/>
      <c r="D4066" s="25"/>
      <c r="E4066" s="25"/>
      <c r="F4066" s="23"/>
      <c r="G4066" s="15"/>
      <c r="H4066" s="15"/>
      <c r="I4066" s="15"/>
      <c r="J4066" s="15"/>
    </row>
    <row r="4067" spans="1:10" s="2" customFormat="1" x14ac:dyDescent="0.25">
      <c r="A4067" s="6"/>
      <c r="C4067" s="6"/>
      <c r="D4067" s="25"/>
      <c r="E4067" s="25"/>
      <c r="F4067" s="23"/>
      <c r="G4067" s="15"/>
      <c r="H4067" s="15"/>
      <c r="I4067" s="15"/>
      <c r="J4067" s="15"/>
    </row>
    <row r="4068" spans="1:10" s="2" customFormat="1" x14ac:dyDescent="0.25">
      <c r="A4068" s="6"/>
      <c r="C4068" s="6"/>
      <c r="D4068" s="25"/>
      <c r="E4068" s="25"/>
      <c r="F4068" s="23"/>
      <c r="G4068" s="15"/>
      <c r="H4068" s="15"/>
      <c r="I4068" s="15"/>
      <c r="J4068" s="15"/>
    </row>
    <row r="4069" spans="1:10" s="2" customFormat="1" x14ac:dyDescent="0.25">
      <c r="A4069" s="6"/>
      <c r="C4069" s="6"/>
      <c r="D4069" s="25"/>
      <c r="E4069" s="25"/>
      <c r="F4069" s="23"/>
      <c r="G4069" s="15"/>
      <c r="H4069" s="15"/>
      <c r="I4069" s="15"/>
      <c r="J4069" s="15"/>
    </row>
    <row r="4070" spans="1:10" s="2" customFormat="1" x14ac:dyDescent="0.25">
      <c r="A4070" s="6"/>
      <c r="C4070" s="6"/>
      <c r="D4070" s="25"/>
      <c r="E4070" s="25"/>
      <c r="F4070" s="23"/>
      <c r="G4070" s="15"/>
      <c r="H4070" s="15"/>
      <c r="I4070" s="15"/>
      <c r="J4070" s="15"/>
    </row>
    <row r="4071" spans="1:10" s="2" customFormat="1" x14ac:dyDescent="0.25">
      <c r="A4071" s="6"/>
      <c r="C4071" s="6"/>
      <c r="D4071" s="25"/>
      <c r="E4071" s="25"/>
      <c r="F4071" s="23"/>
      <c r="G4071" s="15"/>
      <c r="H4071" s="15"/>
      <c r="I4071" s="15"/>
      <c r="J4071" s="15"/>
    </row>
    <row r="4072" spans="1:10" s="2" customFormat="1" x14ac:dyDescent="0.25">
      <c r="A4072" s="6"/>
      <c r="C4072" s="6"/>
      <c r="D4072" s="25"/>
      <c r="E4072" s="25"/>
      <c r="F4072" s="23"/>
      <c r="G4072" s="15"/>
      <c r="H4072" s="15"/>
      <c r="I4072" s="15"/>
      <c r="J4072" s="15"/>
    </row>
    <row r="4073" spans="1:10" s="2" customFormat="1" x14ac:dyDescent="0.25">
      <c r="A4073" s="6"/>
      <c r="C4073" s="6"/>
      <c r="D4073" s="25"/>
      <c r="E4073" s="25"/>
      <c r="F4073" s="23"/>
      <c r="G4073" s="15"/>
      <c r="H4073" s="15"/>
      <c r="I4073" s="15"/>
      <c r="J4073" s="15"/>
    </row>
    <row r="4074" spans="1:10" s="2" customFormat="1" x14ac:dyDescent="0.25">
      <c r="A4074" s="6"/>
      <c r="C4074" s="6"/>
      <c r="D4074" s="25"/>
      <c r="E4074" s="25"/>
      <c r="F4074" s="23"/>
      <c r="G4074" s="15"/>
      <c r="H4074" s="15"/>
      <c r="I4074" s="15"/>
      <c r="J4074" s="15"/>
    </row>
    <row r="4075" spans="1:10" s="2" customFormat="1" x14ac:dyDescent="0.25">
      <c r="A4075" s="6"/>
      <c r="C4075" s="6"/>
      <c r="D4075" s="25"/>
      <c r="E4075" s="25"/>
      <c r="F4075" s="23"/>
      <c r="G4075" s="15"/>
      <c r="H4075" s="15"/>
      <c r="I4075" s="15"/>
      <c r="J4075" s="15"/>
    </row>
    <row r="4076" spans="1:10" s="2" customFormat="1" x14ac:dyDescent="0.25">
      <c r="A4076" s="6"/>
      <c r="C4076" s="6"/>
      <c r="D4076" s="25"/>
      <c r="E4076" s="25"/>
      <c r="F4076" s="23"/>
      <c r="G4076" s="15"/>
      <c r="H4076" s="15"/>
      <c r="I4076" s="15"/>
      <c r="J4076" s="15"/>
    </row>
    <row r="4077" spans="1:10" s="2" customFormat="1" x14ac:dyDescent="0.25">
      <c r="A4077" s="6"/>
      <c r="C4077" s="6"/>
      <c r="D4077" s="25"/>
      <c r="E4077" s="25"/>
      <c r="F4077" s="23"/>
      <c r="G4077" s="15"/>
      <c r="H4077" s="15"/>
      <c r="I4077" s="15"/>
      <c r="J4077" s="15"/>
    </row>
    <row r="4078" spans="1:10" s="2" customFormat="1" x14ac:dyDescent="0.25">
      <c r="A4078" s="6"/>
      <c r="C4078" s="6"/>
      <c r="D4078" s="25"/>
      <c r="E4078" s="25"/>
      <c r="F4078" s="23"/>
      <c r="G4078" s="15"/>
      <c r="H4078" s="15"/>
      <c r="I4078" s="15"/>
      <c r="J4078" s="15"/>
    </row>
    <row r="4079" spans="1:10" s="2" customFormat="1" x14ac:dyDescent="0.25">
      <c r="A4079" s="6"/>
      <c r="C4079" s="6"/>
      <c r="D4079" s="25"/>
      <c r="E4079" s="25"/>
      <c r="F4079" s="23"/>
      <c r="G4079" s="15"/>
      <c r="H4079" s="15"/>
      <c r="I4079" s="15"/>
      <c r="J4079" s="15"/>
    </row>
    <row r="4080" spans="1:10" s="2" customFormat="1" x14ac:dyDescent="0.25">
      <c r="A4080" s="6"/>
      <c r="C4080" s="6"/>
      <c r="D4080" s="25"/>
      <c r="E4080" s="25"/>
      <c r="F4080" s="23"/>
      <c r="G4080" s="15"/>
      <c r="H4080" s="15"/>
      <c r="I4080" s="15"/>
      <c r="J4080" s="15"/>
    </row>
    <row r="4081" spans="1:10" s="2" customFormat="1" x14ac:dyDescent="0.25">
      <c r="A4081" s="6"/>
      <c r="C4081" s="6"/>
      <c r="D4081" s="25"/>
      <c r="E4081" s="25"/>
      <c r="F4081" s="23"/>
      <c r="G4081" s="15"/>
      <c r="H4081" s="15"/>
      <c r="I4081" s="15"/>
      <c r="J4081" s="15"/>
    </row>
    <row r="4082" spans="1:10" s="2" customFormat="1" x14ac:dyDescent="0.25">
      <c r="A4082" s="6"/>
      <c r="C4082" s="6"/>
      <c r="D4082" s="25"/>
      <c r="E4082" s="25"/>
      <c r="F4082" s="23"/>
      <c r="G4082" s="15"/>
      <c r="H4082" s="15"/>
      <c r="I4082" s="15"/>
      <c r="J4082" s="15"/>
    </row>
    <row r="4083" spans="1:10" s="2" customFormat="1" x14ac:dyDescent="0.25">
      <c r="A4083" s="6"/>
      <c r="C4083" s="6"/>
      <c r="D4083" s="25"/>
      <c r="E4083" s="25"/>
      <c r="F4083" s="23"/>
      <c r="G4083" s="15"/>
      <c r="H4083" s="15"/>
      <c r="I4083" s="15"/>
      <c r="J4083" s="15"/>
    </row>
    <row r="4084" spans="1:10" s="2" customFormat="1" x14ac:dyDescent="0.25">
      <c r="A4084" s="6"/>
      <c r="C4084" s="6"/>
      <c r="D4084" s="25"/>
      <c r="E4084" s="25"/>
      <c r="F4084" s="23"/>
      <c r="G4084" s="15"/>
      <c r="H4084" s="15"/>
      <c r="I4084" s="15"/>
      <c r="J4084" s="15"/>
    </row>
    <row r="4085" spans="1:10" s="2" customFormat="1" x14ac:dyDescent="0.25">
      <c r="A4085" s="6"/>
      <c r="C4085" s="6"/>
      <c r="D4085" s="25"/>
      <c r="E4085" s="25"/>
      <c r="F4085" s="23"/>
      <c r="G4085" s="15"/>
      <c r="H4085" s="15"/>
      <c r="I4085" s="15"/>
      <c r="J4085" s="15"/>
    </row>
    <row r="4086" spans="1:10" s="2" customFormat="1" x14ac:dyDescent="0.25">
      <c r="A4086" s="6"/>
      <c r="C4086" s="6"/>
      <c r="D4086" s="25"/>
      <c r="E4086" s="25"/>
      <c r="F4086" s="23"/>
      <c r="G4086" s="15"/>
      <c r="H4086" s="15"/>
      <c r="I4086" s="15"/>
      <c r="J4086" s="15"/>
    </row>
    <row r="4087" spans="1:10" s="2" customFormat="1" x14ac:dyDescent="0.25">
      <c r="A4087" s="6"/>
      <c r="C4087" s="6"/>
      <c r="D4087" s="25"/>
      <c r="E4087" s="25"/>
      <c r="F4087" s="23"/>
      <c r="G4087" s="15"/>
      <c r="H4087" s="15"/>
      <c r="I4087" s="15"/>
      <c r="J4087" s="15"/>
    </row>
    <row r="4088" spans="1:10" s="2" customFormat="1" x14ac:dyDescent="0.25">
      <c r="A4088" s="6"/>
      <c r="C4088" s="6"/>
      <c r="D4088" s="25"/>
      <c r="E4088" s="25"/>
      <c r="F4088" s="23"/>
      <c r="G4088" s="15"/>
      <c r="H4088" s="15"/>
      <c r="I4088" s="15"/>
      <c r="J4088" s="15"/>
    </row>
    <row r="4089" spans="1:10" s="2" customFormat="1" x14ac:dyDescent="0.25">
      <c r="A4089" s="6"/>
      <c r="C4089" s="6"/>
      <c r="D4089" s="25"/>
      <c r="E4089" s="25"/>
      <c r="F4089" s="23"/>
      <c r="G4089" s="15"/>
      <c r="H4089" s="15"/>
      <c r="I4089" s="15"/>
      <c r="J4089" s="15"/>
    </row>
    <row r="4090" spans="1:10" s="2" customFormat="1" x14ac:dyDescent="0.25">
      <c r="A4090" s="6"/>
      <c r="C4090" s="6"/>
      <c r="D4090" s="25"/>
      <c r="E4090" s="25"/>
      <c r="F4090" s="23"/>
      <c r="G4090" s="15"/>
      <c r="H4090" s="15"/>
      <c r="I4090" s="15"/>
      <c r="J4090" s="15"/>
    </row>
    <row r="4091" spans="1:10" s="2" customFormat="1" x14ac:dyDescent="0.25">
      <c r="A4091" s="6"/>
      <c r="C4091" s="6"/>
      <c r="D4091" s="25"/>
      <c r="E4091" s="25"/>
      <c r="F4091" s="23"/>
      <c r="G4091" s="15"/>
      <c r="H4091" s="15"/>
      <c r="I4091" s="15"/>
      <c r="J4091" s="15"/>
    </row>
    <row r="4092" spans="1:10" s="2" customFormat="1" x14ac:dyDescent="0.25">
      <c r="A4092" s="6"/>
      <c r="C4092" s="6"/>
      <c r="D4092" s="25"/>
      <c r="E4092" s="25"/>
      <c r="F4092" s="23"/>
      <c r="G4092" s="15"/>
      <c r="H4092" s="15"/>
      <c r="I4092" s="15"/>
      <c r="J4092" s="15"/>
    </row>
    <row r="4093" spans="1:10" s="2" customFormat="1" x14ac:dyDescent="0.25">
      <c r="A4093" s="6"/>
      <c r="C4093" s="6"/>
      <c r="D4093" s="25"/>
      <c r="E4093" s="25"/>
      <c r="F4093" s="23"/>
      <c r="G4093" s="15"/>
      <c r="H4093" s="15"/>
      <c r="I4093" s="15"/>
      <c r="J4093" s="15"/>
    </row>
    <row r="4094" spans="1:10" s="2" customFormat="1" x14ac:dyDescent="0.25">
      <c r="A4094" s="6"/>
      <c r="C4094" s="6"/>
      <c r="D4094" s="25"/>
      <c r="E4094" s="25"/>
      <c r="F4094" s="23"/>
      <c r="G4094" s="15"/>
      <c r="H4094" s="15"/>
      <c r="I4094" s="15"/>
      <c r="J4094" s="15"/>
    </row>
    <row r="4095" spans="1:10" s="2" customFormat="1" x14ac:dyDescent="0.25">
      <c r="A4095" s="6"/>
      <c r="C4095" s="6"/>
      <c r="D4095" s="25"/>
      <c r="E4095" s="25"/>
      <c r="F4095" s="23"/>
      <c r="G4095" s="15"/>
      <c r="H4095" s="15"/>
      <c r="I4095" s="15"/>
      <c r="J4095" s="15"/>
    </row>
    <row r="4096" spans="1:10" s="2" customFormat="1" x14ac:dyDescent="0.25">
      <c r="A4096" s="6"/>
      <c r="C4096" s="6"/>
      <c r="D4096" s="25"/>
      <c r="E4096" s="25"/>
      <c r="F4096" s="23"/>
      <c r="G4096" s="15"/>
      <c r="H4096" s="15"/>
      <c r="I4096" s="15"/>
      <c r="J4096" s="15"/>
    </row>
    <row r="4097" spans="1:10" s="2" customFormat="1" x14ac:dyDescent="0.25">
      <c r="A4097" s="6"/>
      <c r="C4097" s="6"/>
      <c r="D4097" s="25"/>
      <c r="E4097" s="25"/>
      <c r="F4097" s="23"/>
      <c r="G4097" s="15"/>
      <c r="H4097" s="15"/>
      <c r="I4097" s="15"/>
      <c r="J4097" s="15"/>
    </row>
    <row r="4098" spans="1:10" s="2" customFormat="1" x14ac:dyDescent="0.25">
      <c r="A4098" s="6"/>
      <c r="C4098" s="6"/>
      <c r="D4098" s="25"/>
      <c r="E4098" s="25"/>
      <c r="F4098" s="23"/>
      <c r="G4098" s="15"/>
      <c r="H4098" s="15"/>
      <c r="I4098" s="15"/>
      <c r="J4098" s="15"/>
    </row>
    <row r="4099" spans="1:10" s="2" customFormat="1" x14ac:dyDescent="0.25">
      <c r="A4099" s="6"/>
      <c r="C4099" s="6"/>
      <c r="D4099" s="25"/>
      <c r="E4099" s="25"/>
      <c r="F4099" s="23"/>
      <c r="G4099" s="15"/>
      <c r="H4099" s="15"/>
      <c r="I4099" s="15"/>
      <c r="J4099" s="15"/>
    </row>
    <row r="4100" spans="1:10" s="2" customFormat="1" x14ac:dyDescent="0.25">
      <c r="A4100" s="6"/>
      <c r="C4100" s="6"/>
      <c r="D4100" s="25"/>
      <c r="E4100" s="25"/>
      <c r="F4100" s="23"/>
      <c r="G4100" s="15"/>
      <c r="H4100" s="15"/>
      <c r="I4100" s="15"/>
      <c r="J4100" s="15"/>
    </row>
    <row r="4101" spans="1:10" s="2" customFormat="1" x14ac:dyDescent="0.25">
      <c r="A4101" s="6"/>
      <c r="C4101" s="6"/>
      <c r="D4101" s="25"/>
      <c r="E4101" s="25"/>
      <c r="F4101" s="23"/>
      <c r="G4101" s="15"/>
      <c r="H4101" s="15"/>
      <c r="I4101" s="15"/>
      <c r="J4101" s="15"/>
    </row>
    <row r="4102" spans="1:10" s="2" customFormat="1" x14ac:dyDescent="0.25">
      <c r="A4102" s="6"/>
      <c r="C4102" s="6"/>
      <c r="D4102" s="25"/>
      <c r="E4102" s="25"/>
      <c r="F4102" s="23"/>
      <c r="G4102" s="15"/>
      <c r="H4102" s="15"/>
      <c r="I4102" s="15"/>
      <c r="J4102" s="15"/>
    </row>
    <row r="4103" spans="1:10" s="2" customFormat="1" x14ac:dyDescent="0.25">
      <c r="A4103" s="6"/>
      <c r="C4103" s="6"/>
      <c r="D4103" s="25"/>
      <c r="E4103" s="25"/>
      <c r="F4103" s="23"/>
      <c r="G4103" s="15"/>
      <c r="H4103" s="15"/>
      <c r="I4103" s="15"/>
      <c r="J4103" s="15"/>
    </row>
    <row r="4104" spans="1:10" s="2" customFormat="1" x14ac:dyDescent="0.25">
      <c r="A4104" s="6"/>
      <c r="C4104" s="6"/>
      <c r="D4104" s="25"/>
      <c r="E4104" s="25"/>
      <c r="F4104" s="23"/>
      <c r="G4104" s="15"/>
      <c r="H4104" s="15"/>
      <c r="I4104" s="15"/>
      <c r="J4104" s="15"/>
    </row>
    <row r="4105" spans="1:10" s="2" customFormat="1" x14ac:dyDescent="0.25">
      <c r="A4105" s="6"/>
      <c r="C4105" s="6"/>
      <c r="D4105" s="25"/>
      <c r="E4105" s="25"/>
      <c r="F4105" s="23"/>
      <c r="G4105" s="15"/>
      <c r="H4105" s="15"/>
      <c r="I4105" s="15"/>
      <c r="J4105" s="15"/>
    </row>
    <row r="4106" spans="1:10" s="2" customFormat="1" x14ac:dyDescent="0.25">
      <c r="A4106" s="6"/>
      <c r="C4106" s="6"/>
      <c r="D4106" s="25"/>
      <c r="E4106" s="25"/>
      <c r="F4106" s="23"/>
      <c r="G4106" s="15"/>
      <c r="H4106" s="15"/>
      <c r="I4106" s="15"/>
      <c r="J4106" s="15"/>
    </row>
    <row r="4107" spans="1:10" s="2" customFormat="1" x14ac:dyDescent="0.25">
      <c r="A4107" s="6"/>
      <c r="C4107" s="6"/>
      <c r="D4107" s="25"/>
      <c r="E4107" s="25"/>
      <c r="F4107" s="23"/>
      <c r="G4107" s="15"/>
      <c r="H4107" s="15"/>
      <c r="I4107" s="15"/>
      <c r="J4107" s="15"/>
    </row>
    <row r="4108" spans="1:10" s="2" customFormat="1" x14ac:dyDescent="0.25">
      <c r="A4108" s="6"/>
      <c r="C4108" s="6"/>
      <c r="D4108" s="25"/>
      <c r="E4108" s="25"/>
      <c r="F4108" s="23"/>
      <c r="G4108" s="15"/>
      <c r="H4108" s="15"/>
      <c r="I4108" s="15"/>
      <c r="J4108" s="15"/>
    </row>
    <row r="4109" spans="1:10" s="2" customFormat="1" x14ac:dyDescent="0.25">
      <c r="A4109" s="6"/>
      <c r="C4109" s="6"/>
      <c r="D4109" s="25"/>
      <c r="E4109" s="25"/>
      <c r="F4109" s="23"/>
      <c r="G4109" s="15"/>
      <c r="H4109" s="15"/>
      <c r="I4109" s="15"/>
      <c r="J4109" s="15"/>
    </row>
    <row r="4110" spans="1:10" s="2" customFormat="1" x14ac:dyDescent="0.25">
      <c r="A4110" s="6"/>
      <c r="C4110" s="6"/>
      <c r="D4110" s="25"/>
      <c r="E4110" s="25"/>
      <c r="F4110" s="23"/>
      <c r="G4110" s="15"/>
      <c r="H4110" s="15"/>
      <c r="I4110" s="15"/>
      <c r="J4110" s="15"/>
    </row>
    <row r="4111" spans="1:10" s="2" customFormat="1" x14ac:dyDescent="0.25">
      <c r="A4111" s="6"/>
      <c r="C4111" s="6"/>
      <c r="D4111" s="25"/>
      <c r="E4111" s="25"/>
      <c r="F4111" s="23"/>
      <c r="G4111" s="15"/>
      <c r="H4111" s="15"/>
      <c r="I4111" s="15"/>
      <c r="J4111" s="15"/>
    </row>
    <row r="4112" spans="1:10" s="2" customFormat="1" x14ac:dyDescent="0.25">
      <c r="A4112" s="6"/>
      <c r="C4112" s="6"/>
      <c r="D4112" s="25"/>
      <c r="E4112" s="25"/>
      <c r="F4112" s="23"/>
      <c r="G4112" s="15"/>
      <c r="H4112" s="15"/>
      <c r="I4112" s="15"/>
      <c r="J4112" s="15"/>
    </row>
    <row r="4113" spans="1:10" s="2" customFormat="1" x14ac:dyDescent="0.25">
      <c r="A4113" s="6"/>
      <c r="C4113" s="6"/>
      <c r="D4113" s="25"/>
      <c r="E4113" s="25"/>
      <c r="F4113" s="23"/>
      <c r="G4113" s="15"/>
      <c r="H4113" s="15"/>
      <c r="I4113" s="15"/>
      <c r="J4113" s="15"/>
    </row>
    <row r="4114" spans="1:10" s="2" customFormat="1" x14ac:dyDescent="0.25">
      <c r="A4114" s="6"/>
      <c r="C4114" s="6"/>
      <c r="D4114" s="25"/>
      <c r="E4114" s="25"/>
      <c r="F4114" s="23"/>
      <c r="G4114" s="15"/>
      <c r="H4114" s="15"/>
      <c r="I4114" s="15"/>
      <c r="J4114" s="15"/>
    </row>
    <row r="4115" spans="1:10" s="2" customFormat="1" x14ac:dyDescent="0.25">
      <c r="A4115" s="6"/>
      <c r="C4115" s="6"/>
      <c r="D4115" s="25"/>
      <c r="E4115" s="25"/>
      <c r="F4115" s="23"/>
      <c r="G4115" s="15"/>
      <c r="H4115" s="15"/>
      <c r="I4115" s="15"/>
      <c r="J4115" s="15"/>
    </row>
    <row r="4116" spans="1:10" s="2" customFormat="1" x14ac:dyDescent="0.25">
      <c r="A4116" s="6"/>
      <c r="C4116" s="6"/>
      <c r="D4116" s="25"/>
      <c r="E4116" s="25"/>
      <c r="F4116" s="23"/>
      <c r="G4116" s="15"/>
      <c r="H4116" s="15"/>
      <c r="I4116" s="15"/>
      <c r="J4116" s="15"/>
    </row>
    <row r="4117" spans="1:10" s="2" customFormat="1" x14ac:dyDescent="0.25">
      <c r="A4117" s="6"/>
      <c r="C4117" s="6"/>
      <c r="D4117" s="25"/>
      <c r="E4117" s="25"/>
      <c r="F4117" s="23"/>
      <c r="G4117" s="15"/>
      <c r="H4117" s="15"/>
      <c r="I4117" s="15"/>
      <c r="J4117" s="15"/>
    </row>
    <row r="4118" spans="1:10" s="2" customFormat="1" x14ac:dyDescent="0.25">
      <c r="A4118" s="6"/>
      <c r="C4118" s="6"/>
      <c r="D4118" s="25"/>
      <c r="E4118" s="25"/>
      <c r="F4118" s="23"/>
      <c r="G4118" s="15"/>
      <c r="H4118" s="15"/>
      <c r="I4118" s="15"/>
      <c r="J4118" s="15"/>
    </row>
    <row r="4119" spans="1:10" s="2" customFormat="1" x14ac:dyDescent="0.25">
      <c r="A4119" s="6"/>
      <c r="C4119" s="6"/>
      <c r="D4119" s="25"/>
      <c r="E4119" s="25"/>
      <c r="F4119" s="23"/>
      <c r="G4119" s="15"/>
      <c r="H4119" s="15"/>
      <c r="I4119" s="15"/>
      <c r="J4119" s="15"/>
    </row>
    <row r="4120" spans="1:10" s="2" customFormat="1" x14ac:dyDescent="0.25">
      <c r="A4120" s="6"/>
      <c r="C4120" s="6"/>
      <c r="D4120" s="25"/>
      <c r="E4120" s="25"/>
      <c r="F4120" s="23"/>
      <c r="G4120" s="15"/>
      <c r="H4120" s="15"/>
      <c r="I4120" s="15"/>
      <c r="J4120" s="15"/>
    </row>
    <row r="4121" spans="1:10" s="2" customFormat="1" x14ac:dyDescent="0.25">
      <c r="A4121" s="6"/>
      <c r="C4121" s="6"/>
      <c r="D4121" s="25"/>
      <c r="E4121" s="25"/>
      <c r="F4121" s="23"/>
      <c r="G4121" s="15"/>
      <c r="H4121" s="15"/>
      <c r="I4121" s="15"/>
      <c r="J4121" s="15"/>
    </row>
    <row r="4122" spans="1:10" s="2" customFormat="1" x14ac:dyDescent="0.25">
      <c r="A4122" s="6"/>
      <c r="C4122" s="6"/>
      <c r="D4122" s="25"/>
      <c r="E4122" s="25"/>
      <c r="F4122" s="23"/>
      <c r="G4122" s="15"/>
      <c r="H4122" s="15"/>
      <c r="I4122" s="15"/>
      <c r="J4122" s="15"/>
    </row>
    <row r="4123" spans="1:10" s="2" customFormat="1" x14ac:dyDescent="0.25">
      <c r="A4123" s="6"/>
      <c r="C4123" s="6"/>
      <c r="D4123" s="25"/>
      <c r="E4123" s="25"/>
      <c r="F4123" s="23"/>
      <c r="G4123" s="15"/>
      <c r="H4123" s="15"/>
      <c r="I4123" s="15"/>
      <c r="J4123" s="15"/>
    </row>
    <row r="4124" spans="1:10" s="2" customFormat="1" x14ac:dyDescent="0.25">
      <c r="A4124" s="6"/>
      <c r="C4124" s="6"/>
      <c r="D4124" s="25"/>
      <c r="E4124" s="25"/>
      <c r="F4124" s="23"/>
      <c r="G4124" s="15"/>
      <c r="H4124" s="15"/>
      <c r="I4124" s="15"/>
      <c r="J4124" s="15"/>
    </row>
    <row r="4125" spans="1:10" s="2" customFormat="1" x14ac:dyDescent="0.25">
      <c r="A4125" s="6"/>
      <c r="C4125" s="6"/>
      <c r="D4125" s="25"/>
      <c r="E4125" s="25"/>
      <c r="F4125" s="23"/>
      <c r="G4125" s="15"/>
      <c r="H4125" s="15"/>
      <c r="I4125" s="15"/>
      <c r="J4125" s="15"/>
    </row>
    <row r="4126" spans="1:10" s="2" customFormat="1" x14ac:dyDescent="0.25">
      <c r="A4126" s="6"/>
      <c r="C4126" s="6"/>
      <c r="D4126" s="25"/>
      <c r="E4126" s="25"/>
      <c r="F4126" s="23"/>
      <c r="G4126" s="15"/>
      <c r="H4126" s="15"/>
      <c r="I4126" s="15"/>
      <c r="J4126" s="15"/>
    </row>
    <row r="4127" spans="1:10" s="2" customFormat="1" x14ac:dyDescent="0.25">
      <c r="A4127" s="6"/>
      <c r="C4127" s="6"/>
      <c r="D4127" s="25"/>
      <c r="E4127" s="25"/>
      <c r="F4127" s="23"/>
      <c r="G4127" s="15"/>
      <c r="H4127" s="15"/>
      <c r="I4127" s="15"/>
      <c r="J4127" s="15"/>
    </row>
    <row r="4128" spans="1:10" s="2" customFormat="1" x14ac:dyDescent="0.25">
      <c r="A4128" s="6"/>
      <c r="C4128" s="6"/>
      <c r="D4128" s="25"/>
      <c r="E4128" s="25"/>
      <c r="F4128" s="23"/>
      <c r="G4128" s="15"/>
      <c r="H4128" s="15"/>
      <c r="I4128" s="15"/>
      <c r="J4128" s="15"/>
    </row>
    <row r="4129" spans="1:10" s="2" customFormat="1" x14ac:dyDescent="0.25">
      <c r="A4129" s="6"/>
      <c r="C4129" s="6"/>
      <c r="D4129" s="25"/>
      <c r="E4129" s="25"/>
      <c r="F4129" s="23"/>
      <c r="G4129" s="15"/>
      <c r="H4129" s="15"/>
      <c r="I4129" s="15"/>
      <c r="J4129" s="15"/>
    </row>
    <row r="4130" spans="1:10" s="2" customFormat="1" x14ac:dyDescent="0.25">
      <c r="A4130" s="6"/>
      <c r="C4130" s="6"/>
      <c r="D4130" s="25"/>
      <c r="E4130" s="25"/>
      <c r="F4130" s="23"/>
      <c r="G4130" s="15"/>
      <c r="H4130" s="15"/>
      <c r="I4130" s="15"/>
      <c r="J4130" s="15"/>
    </row>
    <row r="4131" spans="1:10" s="2" customFormat="1" x14ac:dyDescent="0.25">
      <c r="A4131" s="6"/>
      <c r="C4131" s="6"/>
      <c r="D4131" s="25"/>
      <c r="E4131" s="25"/>
      <c r="F4131" s="23"/>
      <c r="G4131" s="15"/>
      <c r="H4131" s="15"/>
      <c r="I4131" s="15"/>
      <c r="J4131" s="15"/>
    </row>
    <row r="4132" spans="1:10" s="2" customFormat="1" x14ac:dyDescent="0.25">
      <c r="A4132" s="6"/>
      <c r="C4132" s="6"/>
      <c r="D4132" s="25"/>
      <c r="E4132" s="25"/>
      <c r="F4132" s="23"/>
      <c r="G4132" s="15"/>
      <c r="H4132" s="15"/>
      <c r="I4132" s="15"/>
      <c r="J4132" s="15"/>
    </row>
    <row r="4133" spans="1:10" s="2" customFormat="1" x14ac:dyDescent="0.25">
      <c r="A4133" s="6"/>
      <c r="C4133" s="6"/>
      <c r="D4133" s="25"/>
      <c r="E4133" s="25"/>
      <c r="F4133" s="23"/>
      <c r="G4133" s="15"/>
      <c r="H4133" s="15"/>
      <c r="I4133" s="15"/>
      <c r="J4133" s="15"/>
    </row>
    <row r="4134" spans="1:10" s="2" customFormat="1" x14ac:dyDescent="0.25">
      <c r="A4134" s="6"/>
      <c r="C4134" s="6"/>
      <c r="D4134" s="25"/>
      <c r="E4134" s="25"/>
      <c r="F4134" s="23"/>
      <c r="G4134" s="15"/>
      <c r="H4134" s="15"/>
      <c r="I4134" s="15"/>
      <c r="J4134" s="15"/>
    </row>
    <row r="4135" spans="1:10" s="2" customFormat="1" x14ac:dyDescent="0.25">
      <c r="A4135" s="6"/>
      <c r="C4135" s="6"/>
      <c r="D4135" s="25"/>
      <c r="E4135" s="25"/>
      <c r="F4135" s="23"/>
      <c r="G4135" s="15"/>
      <c r="H4135" s="15"/>
      <c r="I4135" s="15"/>
      <c r="J4135" s="15"/>
    </row>
    <row r="4136" spans="1:10" s="2" customFormat="1" x14ac:dyDescent="0.25">
      <c r="A4136" s="6"/>
      <c r="C4136" s="6"/>
      <c r="D4136" s="25"/>
      <c r="E4136" s="25"/>
      <c r="F4136" s="23"/>
      <c r="G4136" s="15"/>
      <c r="H4136" s="15"/>
      <c r="I4136" s="15"/>
      <c r="J4136" s="15"/>
    </row>
    <row r="4137" spans="1:10" s="2" customFormat="1" x14ac:dyDescent="0.25">
      <c r="A4137" s="6"/>
      <c r="C4137" s="6"/>
      <c r="D4137" s="25"/>
      <c r="E4137" s="25"/>
      <c r="F4137" s="23"/>
      <c r="G4137" s="15"/>
      <c r="H4137" s="15"/>
      <c r="I4137" s="15"/>
      <c r="J4137" s="15"/>
    </row>
    <row r="4138" spans="1:10" s="2" customFormat="1" x14ac:dyDescent="0.25">
      <c r="A4138" s="6"/>
      <c r="C4138" s="6"/>
      <c r="D4138" s="25"/>
      <c r="E4138" s="25"/>
      <c r="F4138" s="23"/>
      <c r="G4138" s="15"/>
      <c r="H4138" s="15"/>
      <c r="I4138" s="15"/>
      <c r="J4138" s="15"/>
    </row>
    <row r="4139" spans="1:10" s="2" customFormat="1" x14ac:dyDescent="0.25">
      <c r="A4139" s="6"/>
      <c r="C4139" s="6"/>
      <c r="D4139" s="25"/>
      <c r="E4139" s="25"/>
      <c r="F4139" s="23"/>
      <c r="G4139" s="15"/>
      <c r="H4139" s="15"/>
      <c r="I4139" s="15"/>
      <c r="J4139" s="15"/>
    </row>
    <row r="4140" spans="1:10" s="2" customFormat="1" x14ac:dyDescent="0.25">
      <c r="A4140" s="6"/>
      <c r="C4140" s="6"/>
      <c r="D4140" s="25"/>
      <c r="E4140" s="25"/>
      <c r="F4140" s="23"/>
      <c r="G4140" s="15"/>
      <c r="H4140" s="15"/>
      <c r="I4140" s="15"/>
      <c r="J4140" s="15"/>
    </row>
    <row r="4141" spans="1:10" s="2" customFormat="1" x14ac:dyDescent="0.25">
      <c r="A4141" s="6"/>
      <c r="C4141" s="6"/>
      <c r="D4141" s="25"/>
      <c r="E4141" s="25"/>
      <c r="F4141" s="23"/>
      <c r="G4141" s="15"/>
      <c r="H4141" s="15"/>
      <c r="I4141" s="15"/>
      <c r="J4141" s="15"/>
    </row>
    <row r="4142" spans="1:10" s="2" customFormat="1" x14ac:dyDescent="0.25">
      <c r="A4142" s="6"/>
      <c r="C4142" s="6"/>
      <c r="D4142" s="25"/>
      <c r="E4142" s="25"/>
      <c r="F4142" s="23"/>
      <c r="G4142" s="15"/>
      <c r="H4142" s="15"/>
      <c r="I4142" s="15"/>
      <c r="J4142" s="15"/>
    </row>
    <row r="4143" spans="1:10" s="2" customFormat="1" x14ac:dyDescent="0.25">
      <c r="A4143" s="6"/>
      <c r="C4143" s="6"/>
      <c r="D4143" s="25"/>
      <c r="E4143" s="25"/>
      <c r="F4143" s="23"/>
      <c r="G4143" s="15"/>
      <c r="H4143" s="15"/>
      <c r="I4143" s="15"/>
      <c r="J4143" s="15"/>
    </row>
    <row r="4144" spans="1:10" s="2" customFormat="1" x14ac:dyDescent="0.25">
      <c r="A4144" s="6"/>
      <c r="C4144" s="6"/>
      <c r="D4144" s="25"/>
      <c r="E4144" s="25"/>
      <c r="F4144" s="23"/>
      <c r="G4144" s="15"/>
      <c r="H4144" s="15"/>
      <c r="I4144" s="15"/>
      <c r="J4144" s="15"/>
    </row>
    <row r="4145" spans="1:10" s="2" customFormat="1" x14ac:dyDescent="0.25">
      <c r="A4145" s="6"/>
      <c r="C4145" s="6"/>
      <c r="D4145" s="25"/>
      <c r="E4145" s="25"/>
      <c r="F4145" s="23"/>
      <c r="G4145" s="15"/>
      <c r="H4145" s="15"/>
      <c r="I4145" s="15"/>
      <c r="J4145" s="15"/>
    </row>
    <row r="4146" spans="1:10" s="2" customFormat="1" x14ac:dyDescent="0.25">
      <c r="A4146" s="6"/>
      <c r="C4146" s="6"/>
      <c r="D4146" s="25"/>
      <c r="E4146" s="25"/>
      <c r="F4146" s="23"/>
      <c r="G4146" s="15"/>
      <c r="H4146" s="15"/>
      <c r="I4146" s="15"/>
      <c r="J4146" s="15"/>
    </row>
    <row r="4147" spans="1:10" s="2" customFormat="1" x14ac:dyDescent="0.25">
      <c r="A4147" s="6"/>
      <c r="C4147" s="6"/>
      <c r="D4147" s="25"/>
      <c r="E4147" s="25"/>
      <c r="F4147" s="23"/>
      <c r="G4147" s="15"/>
      <c r="H4147" s="15"/>
      <c r="I4147" s="15"/>
      <c r="J4147" s="15"/>
    </row>
    <row r="4148" spans="1:10" s="2" customFormat="1" x14ac:dyDescent="0.25">
      <c r="A4148" s="6"/>
      <c r="C4148" s="6"/>
      <c r="D4148" s="25"/>
      <c r="E4148" s="25"/>
      <c r="F4148" s="23"/>
      <c r="G4148" s="15"/>
      <c r="H4148" s="15"/>
      <c r="I4148" s="15"/>
      <c r="J4148" s="15"/>
    </row>
    <row r="4149" spans="1:10" s="2" customFormat="1" x14ac:dyDescent="0.25">
      <c r="A4149" s="6"/>
      <c r="C4149" s="6"/>
      <c r="D4149" s="25"/>
      <c r="E4149" s="25"/>
      <c r="F4149" s="23"/>
      <c r="G4149" s="15"/>
      <c r="H4149" s="15"/>
      <c r="I4149" s="15"/>
      <c r="J4149" s="15"/>
    </row>
    <row r="4150" spans="1:10" s="2" customFormat="1" x14ac:dyDescent="0.25">
      <c r="A4150" s="6"/>
      <c r="C4150" s="6"/>
      <c r="D4150" s="25"/>
      <c r="E4150" s="25"/>
      <c r="F4150" s="23"/>
      <c r="G4150" s="15"/>
      <c r="H4150" s="15"/>
      <c r="I4150" s="15"/>
      <c r="J4150" s="15"/>
    </row>
    <row r="4151" spans="1:10" s="2" customFormat="1" x14ac:dyDescent="0.25">
      <c r="A4151" s="6"/>
      <c r="C4151" s="6"/>
      <c r="D4151" s="25"/>
      <c r="E4151" s="25"/>
      <c r="F4151" s="23"/>
      <c r="G4151" s="15"/>
      <c r="H4151" s="15"/>
      <c r="I4151" s="15"/>
      <c r="J4151" s="15"/>
    </row>
    <row r="4152" spans="1:10" s="2" customFormat="1" x14ac:dyDescent="0.25">
      <c r="A4152" s="6"/>
      <c r="C4152" s="6"/>
      <c r="D4152" s="25"/>
      <c r="E4152" s="25"/>
      <c r="F4152" s="23"/>
      <c r="G4152" s="15"/>
      <c r="H4152" s="15"/>
      <c r="I4152" s="15"/>
      <c r="J4152" s="15"/>
    </row>
    <row r="4153" spans="1:10" s="2" customFormat="1" x14ac:dyDescent="0.25">
      <c r="A4153" s="6"/>
      <c r="C4153" s="6"/>
      <c r="D4153" s="25"/>
      <c r="E4153" s="25"/>
      <c r="F4153" s="23"/>
      <c r="G4153" s="15"/>
      <c r="H4153" s="15"/>
      <c r="I4153" s="15"/>
      <c r="J4153" s="15"/>
    </row>
    <row r="4154" spans="1:10" s="2" customFormat="1" x14ac:dyDescent="0.25">
      <c r="A4154" s="6"/>
      <c r="C4154" s="6"/>
      <c r="D4154" s="25"/>
      <c r="E4154" s="25"/>
      <c r="F4154" s="23"/>
      <c r="G4154" s="15"/>
      <c r="H4154" s="15"/>
      <c r="I4154" s="15"/>
      <c r="J4154" s="15"/>
    </row>
    <row r="4155" spans="1:10" s="2" customFormat="1" x14ac:dyDescent="0.25">
      <c r="A4155" s="6"/>
      <c r="C4155" s="6"/>
      <c r="D4155" s="25"/>
      <c r="E4155" s="25"/>
      <c r="F4155" s="23"/>
      <c r="G4155" s="15"/>
      <c r="H4155" s="15"/>
      <c r="I4155" s="15"/>
      <c r="J4155" s="15"/>
    </row>
    <row r="4156" spans="1:10" s="2" customFormat="1" x14ac:dyDescent="0.25">
      <c r="A4156" s="6"/>
      <c r="C4156" s="6"/>
      <c r="D4156" s="25"/>
      <c r="E4156" s="25"/>
      <c r="F4156" s="23"/>
      <c r="G4156" s="15"/>
      <c r="H4156" s="15"/>
      <c r="I4156" s="15"/>
      <c r="J4156" s="15"/>
    </row>
    <row r="4157" spans="1:10" s="2" customFormat="1" x14ac:dyDescent="0.25">
      <c r="A4157" s="6"/>
      <c r="C4157" s="6"/>
      <c r="D4157" s="25"/>
      <c r="E4157" s="25"/>
      <c r="F4157" s="23"/>
      <c r="G4157" s="15"/>
      <c r="H4157" s="15"/>
      <c r="I4157" s="15"/>
      <c r="J4157" s="15"/>
    </row>
    <row r="4158" spans="1:10" s="2" customFormat="1" x14ac:dyDescent="0.25">
      <c r="A4158" s="6"/>
      <c r="C4158" s="6"/>
      <c r="D4158" s="25"/>
      <c r="E4158" s="25"/>
      <c r="F4158" s="23"/>
      <c r="G4158" s="15"/>
      <c r="H4158" s="15"/>
      <c r="I4158" s="15"/>
      <c r="J4158" s="15"/>
    </row>
    <row r="4159" spans="1:10" s="2" customFormat="1" x14ac:dyDescent="0.25">
      <c r="A4159" s="6"/>
      <c r="C4159" s="6"/>
      <c r="D4159" s="25"/>
      <c r="E4159" s="25"/>
      <c r="F4159" s="23"/>
      <c r="G4159" s="15"/>
      <c r="H4159" s="15"/>
      <c r="I4159" s="15"/>
      <c r="J4159" s="15"/>
    </row>
    <row r="4160" spans="1:10" s="2" customFormat="1" x14ac:dyDescent="0.25">
      <c r="A4160" s="6"/>
      <c r="C4160" s="6"/>
      <c r="D4160" s="25"/>
      <c r="E4160" s="25"/>
      <c r="F4160" s="23"/>
      <c r="G4160" s="15"/>
      <c r="H4160" s="15"/>
      <c r="I4160" s="15"/>
      <c r="J4160" s="15"/>
    </row>
    <row r="4161" spans="1:10" s="2" customFormat="1" x14ac:dyDescent="0.25">
      <c r="A4161" s="6"/>
      <c r="C4161" s="6"/>
      <c r="D4161" s="25"/>
      <c r="E4161" s="25"/>
      <c r="F4161" s="23"/>
      <c r="G4161" s="15"/>
      <c r="H4161" s="15"/>
      <c r="I4161" s="15"/>
      <c r="J4161" s="15"/>
    </row>
    <row r="4162" spans="1:10" s="2" customFormat="1" x14ac:dyDescent="0.25">
      <c r="A4162" s="6"/>
      <c r="C4162" s="6"/>
      <c r="D4162" s="25"/>
      <c r="E4162" s="25"/>
      <c r="F4162" s="23"/>
      <c r="G4162" s="15"/>
      <c r="H4162" s="15"/>
      <c r="I4162" s="15"/>
      <c r="J4162" s="15"/>
    </row>
    <row r="4163" spans="1:10" s="2" customFormat="1" x14ac:dyDescent="0.25">
      <c r="A4163" s="6"/>
      <c r="C4163" s="6"/>
      <c r="D4163" s="25"/>
      <c r="E4163" s="25"/>
      <c r="F4163" s="23"/>
      <c r="G4163" s="15"/>
      <c r="H4163" s="15"/>
      <c r="I4163" s="15"/>
      <c r="J4163" s="15"/>
    </row>
    <row r="4164" spans="1:10" s="2" customFormat="1" x14ac:dyDescent="0.25">
      <c r="A4164" s="6"/>
      <c r="C4164" s="6"/>
      <c r="D4164" s="25"/>
      <c r="E4164" s="25"/>
      <c r="F4164" s="23"/>
      <c r="G4164" s="15"/>
      <c r="H4164" s="15"/>
      <c r="I4164" s="15"/>
      <c r="J4164" s="15"/>
    </row>
    <row r="4165" spans="1:10" s="2" customFormat="1" x14ac:dyDescent="0.25">
      <c r="A4165" s="6"/>
      <c r="C4165" s="6"/>
      <c r="D4165" s="25"/>
      <c r="E4165" s="25"/>
      <c r="F4165" s="23"/>
      <c r="G4165" s="15"/>
      <c r="H4165" s="15"/>
      <c r="I4165" s="15"/>
      <c r="J4165" s="15"/>
    </row>
    <row r="4166" spans="1:10" s="2" customFormat="1" x14ac:dyDescent="0.25">
      <c r="A4166" s="6"/>
      <c r="C4166" s="6"/>
      <c r="D4166" s="25"/>
      <c r="E4166" s="25"/>
      <c r="F4166" s="23"/>
      <c r="G4166" s="15"/>
      <c r="H4166" s="15"/>
      <c r="I4166" s="15"/>
      <c r="J4166" s="15"/>
    </row>
    <row r="4167" spans="1:10" s="2" customFormat="1" x14ac:dyDescent="0.25">
      <c r="A4167" s="6"/>
      <c r="C4167" s="6"/>
      <c r="D4167" s="25"/>
      <c r="E4167" s="25"/>
      <c r="F4167" s="23"/>
      <c r="G4167" s="15"/>
      <c r="H4167" s="15"/>
      <c r="I4167" s="15"/>
      <c r="J4167" s="15"/>
    </row>
    <row r="4168" spans="1:10" s="2" customFormat="1" x14ac:dyDescent="0.25">
      <c r="A4168" s="6"/>
      <c r="C4168" s="6"/>
      <c r="D4168" s="25"/>
      <c r="E4168" s="25"/>
      <c r="F4168" s="23"/>
      <c r="G4168" s="15"/>
      <c r="H4168" s="15"/>
      <c r="I4168" s="15"/>
      <c r="J4168" s="15"/>
    </row>
    <row r="4169" spans="1:10" s="2" customFormat="1" x14ac:dyDescent="0.25">
      <c r="A4169" s="6"/>
      <c r="C4169" s="6"/>
      <c r="D4169" s="25"/>
      <c r="E4169" s="25"/>
      <c r="F4169" s="23"/>
      <c r="G4169" s="15"/>
      <c r="H4169" s="15"/>
      <c r="I4169" s="15"/>
      <c r="J4169" s="15"/>
    </row>
    <row r="4170" spans="1:10" s="2" customFormat="1" x14ac:dyDescent="0.25">
      <c r="A4170" s="6"/>
      <c r="C4170" s="6"/>
      <c r="D4170" s="25"/>
      <c r="E4170" s="25"/>
      <c r="F4170" s="23"/>
      <c r="G4170" s="15"/>
      <c r="H4170" s="15"/>
      <c r="I4170" s="15"/>
      <c r="J4170" s="15"/>
    </row>
    <row r="4171" spans="1:10" s="2" customFormat="1" x14ac:dyDescent="0.25">
      <c r="A4171" s="6"/>
      <c r="C4171" s="6"/>
      <c r="D4171" s="25"/>
      <c r="E4171" s="25"/>
      <c r="F4171" s="23"/>
      <c r="G4171" s="15"/>
      <c r="H4171" s="15"/>
      <c r="I4171" s="15"/>
      <c r="J4171" s="15"/>
    </row>
    <row r="4172" spans="1:10" s="2" customFormat="1" x14ac:dyDescent="0.25">
      <c r="A4172" s="6"/>
      <c r="C4172" s="6"/>
      <c r="D4172" s="25"/>
      <c r="E4172" s="25"/>
      <c r="F4172" s="23"/>
      <c r="G4172" s="15"/>
      <c r="H4172" s="15"/>
      <c r="I4172" s="15"/>
      <c r="J4172" s="15"/>
    </row>
    <row r="4173" spans="1:10" s="2" customFormat="1" x14ac:dyDescent="0.25">
      <c r="A4173" s="6"/>
      <c r="C4173" s="6"/>
      <c r="D4173" s="25"/>
      <c r="E4173" s="25"/>
      <c r="F4173" s="23"/>
      <c r="G4173" s="15"/>
      <c r="H4173" s="15"/>
      <c r="I4173" s="15"/>
      <c r="J4173" s="15"/>
    </row>
    <row r="4174" spans="1:10" s="2" customFormat="1" x14ac:dyDescent="0.25">
      <c r="A4174" s="6"/>
      <c r="C4174" s="6"/>
      <c r="D4174" s="25"/>
      <c r="E4174" s="25"/>
      <c r="F4174" s="23"/>
      <c r="G4174" s="15"/>
      <c r="H4174" s="15"/>
      <c r="I4174" s="15"/>
      <c r="J4174" s="15"/>
    </row>
    <row r="4175" spans="1:10" s="2" customFormat="1" x14ac:dyDescent="0.25">
      <c r="A4175" s="6"/>
      <c r="C4175" s="6"/>
      <c r="D4175" s="25"/>
      <c r="E4175" s="25"/>
      <c r="F4175" s="23"/>
      <c r="G4175" s="15"/>
      <c r="H4175" s="15"/>
      <c r="I4175" s="15"/>
      <c r="J4175" s="15"/>
    </row>
    <row r="4176" spans="1:10" s="2" customFormat="1" x14ac:dyDescent="0.25">
      <c r="A4176" s="6"/>
      <c r="C4176" s="6"/>
      <c r="D4176" s="25"/>
      <c r="E4176" s="25"/>
      <c r="F4176" s="23"/>
      <c r="G4176" s="15"/>
      <c r="H4176" s="15"/>
      <c r="I4176" s="15"/>
      <c r="J4176" s="15"/>
    </row>
    <row r="4177" spans="1:10" s="2" customFormat="1" x14ac:dyDescent="0.25">
      <c r="A4177" s="6"/>
      <c r="C4177" s="6"/>
      <c r="D4177" s="25"/>
      <c r="E4177" s="25"/>
      <c r="F4177" s="23"/>
      <c r="G4177" s="15"/>
      <c r="H4177" s="15"/>
      <c r="I4177" s="15"/>
      <c r="J4177" s="15"/>
    </row>
    <row r="4178" spans="1:10" s="2" customFormat="1" x14ac:dyDescent="0.25">
      <c r="A4178" s="6"/>
      <c r="C4178" s="6"/>
      <c r="D4178" s="25"/>
      <c r="E4178" s="25"/>
      <c r="F4178" s="23"/>
      <c r="G4178" s="15"/>
      <c r="H4178" s="15"/>
      <c r="I4178" s="15"/>
      <c r="J4178" s="15"/>
    </row>
    <row r="4179" spans="1:10" s="2" customFormat="1" x14ac:dyDescent="0.25">
      <c r="A4179" s="6"/>
      <c r="C4179" s="6"/>
      <c r="D4179" s="25"/>
      <c r="E4179" s="25"/>
      <c r="F4179" s="23"/>
      <c r="G4179" s="15"/>
      <c r="H4179" s="15"/>
      <c r="I4179" s="15"/>
      <c r="J4179" s="15"/>
    </row>
    <row r="4180" spans="1:10" s="2" customFormat="1" x14ac:dyDescent="0.25">
      <c r="A4180" s="6"/>
      <c r="C4180" s="6"/>
      <c r="D4180" s="25"/>
      <c r="E4180" s="25"/>
      <c r="F4180" s="23"/>
      <c r="G4180" s="15"/>
      <c r="H4180" s="15"/>
      <c r="I4180" s="15"/>
      <c r="J4180" s="15"/>
    </row>
    <row r="4181" spans="1:10" s="2" customFormat="1" x14ac:dyDescent="0.25">
      <c r="A4181" s="6"/>
      <c r="C4181" s="6"/>
      <c r="D4181" s="25"/>
      <c r="E4181" s="25"/>
      <c r="F4181" s="23"/>
      <c r="G4181" s="15"/>
      <c r="H4181" s="15"/>
      <c r="I4181" s="15"/>
      <c r="J4181" s="15"/>
    </row>
    <row r="4182" spans="1:10" s="2" customFormat="1" x14ac:dyDescent="0.25">
      <c r="A4182" s="6"/>
      <c r="C4182" s="6"/>
      <c r="D4182" s="25"/>
      <c r="E4182" s="25"/>
      <c r="F4182" s="23"/>
      <c r="G4182" s="15"/>
      <c r="H4182" s="15"/>
      <c r="I4182" s="15"/>
      <c r="J4182" s="15"/>
    </row>
    <row r="4183" spans="1:10" s="2" customFormat="1" x14ac:dyDescent="0.25">
      <c r="A4183" s="6"/>
      <c r="C4183" s="6"/>
      <c r="D4183" s="25"/>
      <c r="E4183" s="25"/>
      <c r="F4183" s="23"/>
      <c r="G4183" s="15"/>
      <c r="H4183" s="15"/>
      <c r="I4183" s="15"/>
      <c r="J4183" s="15"/>
    </row>
    <row r="4184" spans="1:10" s="2" customFormat="1" x14ac:dyDescent="0.25">
      <c r="A4184" s="6"/>
      <c r="C4184" s="6"/>
      <c r="D4184" s="25"/>
      <c r="E4184" s="25"/>
      <c r="F4184" s="23"/>
      <c r="G4184" s="15"/>
      <c r="H4184" s="15"/>
      <c r="I4184" s="15"/>
      <c r="J4184" s="15"/>
    </row>
    <row r="4185" spans="1:10" s="2" customFormat="1" x14ac:dyDescent="0.25">
      <c r="A4185" s="6"/>
      <c r="C4185" s="6"/>
      <c r="D4185" s="25"/>
      <c r="E4185" s="25"/>
      <c r="F4185" s="23"/>
      <c r="G4185" s="15"/>
      <c r="H4185" s="15"/>
      <c r="I4185" s="15"/>
      <c r="J4185" s="15"/>
    </row>
    <row r="4186" spans="1:10" s="2" customFormat="1" x14ac:dyDescent="0.25">
      <c r="A4186" s="6"/>
      <c r="C4186" s="6"/>
      <c r="D4186" s="25"/>
      <c r="E4186" s="25"/>
      <c r="F4186" s="23"/>
      <c r="G4186" s="15"/>
      <c r="H4186" s="15"/>
      <c r="I4186" s="15"/>
      <c r="J4186" s="15"/>
    </row>
    <row r="4187" spans="1:10" s="2" customFormat="1" x14ac:dyDescent="0.25">
      <c r="A4187" s="6"/>
      <c r="C4187" s="6"/>
      <c r="D4187" s="25"/>
      <c r="E4187" s="25"/>
      <c r="F4187" s="23"/>
      <c r="G4187" s="15"/>
      <c r="H4187" s="15"/>
      <c r="I4187" s="15"/>
      <c r="J4187" s="15"/>
    </row>
    <row r="4188" spans="1:10" s="2" customFormat="1" x14ac:dyDescent="0.25">
      <c r="A4188" s="6"/>
      <c r="C4188" s="6"/>
      <c r="D4188" s="25"/>
      <c r="E4188" s="25"/>
      <c r="F4188" s="23"/>
      <c r="G4188" s="15"/>
      <c r="H4188" s="15"/>
      <c r="I4188" s="15"/>
      <c r="J4188" s="15"/>
    </row>
    <row r="4189" spans="1:10" s="2" customFormat="1" x14ac:dyDescent="0.25">
      <c r="A4189" s="6"/>
      <c r="C4189" s="6"/>
      <c r="D4189" s="25"/>
      <c r="E4189" s="25"/>
      <c r="F4189" s="23"/>
      <c r="G4189" s="15"/>
      <c r="H4189" s="15"/>
      <c r="I4189" s="15"/>
      <c r="J4189" s="15"/>
    </row>
    <row r="4190" spans="1:10" s="2" customFormat="1" x14ac:dyDescent="0.25">
      <c r="A4190" s="6"/>
      <c r="C4190" s="6"/>
      <c r="D4190" s="25"/>
      <c r="E4190" s="25"/>
      <c r="F4190" s="23"/>
      <c r="G4190" s="15"/>
      <c r="H4190" s="15"/>
      <c r="I4190" s="15"/>
      <c r="J4190" s="15"/>
    </row>
    <row r="4191" spans="1:10" s="2" customFormat="1" x14ac:dyDescent="0.25">
      <c r="A4191" s="6"/>
      <c r="C4191" s="6"/>
      <c r="D4191" s="25"/>
      <c r="E4191" s="25"/>
      <c r="F4191" s="23"/>
      <c r="G4191" s="15"/>
      <c r="H4191" s="15"/>
      <c r="I4191" s="15"/>
      <c r="J4191" s="15"/>
    </row>
    <row r="4192" spans="1:10" s="2" customFormat="1" x14ac:dyDescent="0.25">
      <c r="A4192" s="6"/>
      <c r="C4192" s="6"/>
      <c r="D4192" s="25"/>
      <c r="E4192" s="25"/>
      <c r="F4192" s="23"/>
      <c r="G4192" s="15"/>
      <c r="H4192" s="15"/>
      <c r="I4192" s="15"/>
      <c r="J4192" s="15"/>
    </row>
    <row r="4193" spans="1:10" s="2" customFormat="1" x14ac:dyDescent="0.25">
      <c r="A4193" s="6"/>
      <c r="C4193" s="6"/>
      <c r="D4193" s="25"/>
      <c r="E4193" s="25"/>
      <c r="F4193" s="23"/>
      <c r="G4193" s="15"/>
      <c r="H4193" s="15"/>
      <c r="I4193" s="15"/>
      <c r="J4193" s="15"/>
    </row>
    <row r="4194" spans="1:10" s="2" customFormat="1" x14ac:dyDescent="0.25">
      <c r="A4194" s="6"/>
      <c r="C4194" s="6"/>
      <c r="D4194" s="25"/>
      <c r="E4194" s="25"/>
      <c r="F4194" s="23"/>
      <c r="G4194" s="15"/>
      <c r="H4194" s="15"/>
      <c r="I4194" s="15"/>
      <c r="J4194" s="15"/>
    </row>
    <row r="4195" spans="1:10" s="2" customFormat="1" x14ac:dyDescent="0.25">
      <c r="A4195" s="6"/>
      <c r="C4195" s="6"/>
      <c r="D4195" s="25"/>
      <c r="E4195" s="25"/>
      <c r="F4195" s="23"/>
      <c r="G4195" s="15"/>
      <c r="H4195" s="15"/>
      <c r="I4195" s="15"/>
      <c r="J4195" s="15"/>
    </row>
    <row r="4196" spans="1:10" s="2" customFormat="1" x14ac:dyDescent="0.25">
      <c r="A4196" s="6"/>
      <c r="C4196" s="6"/>
      <c r="D4196" s="25"/>
      <c r="E4196" s="25"/>
      <c r="F4196" s="23"/>
      <c r="G4196" s="15"/>
      <c r="H4196" s="15"/>
      <c r="I4196" s="15"/>
      <c r="J4196" s="15"/>
    </row>
    <row r="4197" spans="1:10" s="2" customFormat="1" x14ac:dyDescent="0.25">
      <c r="A4197" s="6"/>
      <c r="C4197" s="6"/>
      <c r="D4197" s="25"/>
      <c r="E4197" s="25"/>
      <c r="F4197" s="23"/>
      <c r="G4197" s="15"/>
      <c r="H4197" s="15"/>
      <c r="I4197" s="15"/>
      <c r="J4197" s="15"/>
    </row>
    <row r="4198" spans="1:10" s="2" customFormat="1" x14ac:dyDescent="0.25">
      <c r="A4198" s="6"/>
      <c r="C4198" s="6"/>
      <c r="D4198" s="25"/>
      <c r="E4198" s="25"/>
      <c r="F4198" s="23"/>
      <c r="G4198" s="15"/>
      <c r="H4198" s="15"/>
      <c r="I4198" s="15"/>
      <c r="J4198" s="15"/>
    </row>
    <row r="4199" spans="1:10" s="2" customFormat="1" x14ac:dyDescent="0.25">
      <c r="A4199" s="6"/>
      <c r="C4199" s="6"/>
      <c r="D4199" s="25"/>
      <c r="E4199" s="25"/>
      <c r="F4199" s="23"/>
      <c r="G4199" s="15"/>
      <c r="H4199" s="15"/>
      <c r="I4199" s="15"/>
      <c r="J4199" s="15"/>
    </row>
    <row r="4200" spans="1:10" s="2" customFormat="1" x14ac:dyDescent="0.25">
      <c r="A4200" s="6"/>
      <c r="C4200" s="6"/>
      <c r="D4200" s="25"/>
      <c r="E4200" s="25"/>
      <c r="F4200" s="23"/>
      <c r="G4200" s="15"/>
      <c r="H4200" s="15"/>
      <c r="I4200" s="15"/>
      <c r="J4200" s="15"/>
    </row>
    <row r="4201" spans="1:10" s="2" customFormat="1" x14ac:dyDescent="0.25">
      <c r="A4201" s="6"/>
      <c r="C4201" s="6"/>
      <c r="D4201" s="25"/>
      <c r="E4201" s="25"/>
      <c r="F4201" s="23"/>
      <c r="G4201" s="15"/>
      <c r="H4201" s="15"/>
      <c r="I4201" s="15"/>
      <c r="J4201" s="15"/>
    </row>
    <row r="4202" spans="1:10" s="2" customFormat="1" x14ac:dyDescent="0.25">
      <c r="A4202" s="6"/>
      <c r="C4202" s="6"/>
      <c r="D4202" s="25"/>
      <c r="E4202" s="25"/>
      <c r="F4202" s="23"/>
      <c r="G4202" s="15"/>
      <c r="H4202" s="15"/>
      <c r="I4202" s="15"/>
      <c r="J4202" s="15"/>
    </row>
    <row r="4203" spans="1:10" s="2" customFormat="1" x14ac:dyDescent="0.25">
      <c r="A4203" s="6"/>
      <c r="C4203" s="6"/>
      <c r="D4203" s="25"/>
      <c r="E4203" s="25"/>
      <c r="F4203" s="23"/>
      <c r="G4203" s="15"/>
      <c r="H4203" s="15"/>
      <c r="I4203" s="15"/>
      <c r="J4203" s="15"/>
    </row>
    <row r="4204" spans="1:10" s="2" customFormat="1" x14ac:dyDescent="0.25">
      <c r="A4204" s="6"/>
      <c r="C4204" s="6"/>
      <c r="D4204" s="25"/>
      <c r="E4204" s="25"/>
      <c r="F4204" s="23"/>
      <c r="G4204" s="15"/>
      <c r="H4204" s="15"/>
      <c r="I4204" s="15"/>
      <c r="J4204" s="15"/>
    </row>
    <row r="4205" spans="1:10" s="2" customFormat="1" x14ac:dyDescent="0.25">
      <c r="A4205" s="6"/>
      <c r="C4205" s="6"/>
      <c r="D4205" s="25"/>
      <c r="E4205" s="25"/>
      <c r="F4205" s="23"/>
      <c r="G4205" s="15"/>
      <c r="H4205" s="15"/>
      <c r="I4205" s="15"/>
      <c r="J4205" s="15"/>
    </row>
    <row r="4206" spans="1:10" s="2" customFormat="1" x14ac:dyDescent="0.25">
      <c r="A4206" s="6"/>
      <c r="C4206" s="6"/>
      <c r="D4206" s="25"/>
      <c r="E4206" s="25"/>
      <c r="F4206" s="23"/>
      <c r="G4206" s="15"/>
      <c r="H4206" s="15"/>
      <c r="I4206" s="15"/>
      <c r="J4206" s="15"/>
    </row>
    <row r="4207" spans="1:10" s="2" customFormat="1" x14ac:dyDescent="0.25">
      <c r="A4207" s="6"/>
      <c r="C4207" s="6"/>
      <c r="D4207" s="25"/>
      <c r="E4207" s="25"/>
      <c r="F4207" s="23"/>
      <c r="G4207" s="15"/>
      <c r="H4207" s="15"/>
      <c r="I4207" s="15"/>
      <c r="J4207" s="15"/>
    </row>
    <row r="4208" spans="1:10" s="2" customFormat="1" x14ac:dyDescent="0.25">
      <c r="A4208" s="6"/>
      <c r="C4208" s="6"/>
      <c r="D4208" s="25"/>
      <c r="E4208" s="25"/>
      <c r="F4208" s="23"/>
      <c r="G4208" s="15"/>
      <c r="H4208" s="15"/>
      <c r="I4208" s="15"/>
      <c r="J4208" s="15"/>
    </row>
    <row r="4209" spans="1:10" s="2" customFormat="1" x14ac:dyDescent="0.25">
      <c r="A4209" s="6"/>
      <c r="C4209" s="6"/>
      <c r="D4209" s="25"/>
      <c r="E4209" s="25"/>
      <c r="F4209" s="23"/>
      <c r="G4209" s="15"/>
      <c r="H4209" s="15"/>
      <c r="I4209" s="15"/>
      <c r="J4209" s="15"/>
    </row>
    <row r="4210" spans="1:10" s="2" customFormat="1" x14ac:dyDescent="0.25">
      <c r="A4210" s="6"/>
      <c r="C4210" s="6"/>
      <c r="D4210" s="25"/>
      <c r="E4210" s="25"/>
      <c r="F4210" s="23"/>
      <c r="G4210" s="15"/>
      <c r="H4210" s="15"/>
      <c r="I4210" s="15"/>
      <c r="J4210" s="15"/>
    </row>
    <row r="4211" spans="1:10" s="2" customFormat="1" x14ac:dyDescent="0.25">
      <c r="A4211" s="6"/>
      <c r="C4211" s="6"/>
      <c r="D4211" s="25"/>
      <c r="E4211" s="25"/>
      <c r="F4211" s="23"/>
      <c r="G4211" s="15"/>
      <c r="H4211" s="15"/>
      <c r="I4211" s="15"/>
      <c r="J4211" s="15"/>
    </row>
    <row r="4212" spans="1:10" s="2" customFormat="1" x14ac:dyDescent="0.25">
      <c r="A4212" s="6"/>
      <c r="C4212" s="6"/>
      <c r="D4212" s="25"/>
      <c r="E4212" s="25"/>
      <c r="F4212" s="23"/>
      <c r="G4212" s="15"/>
      <c r="H4212" s="15"/>
      <c r="I4212" s="15"/>
      <c r="J4212" s="15"/>
    </row>
    <row r="4213" spans="1:10" s="2" customFormat="1" x14ac:dyDescent="0.25">
      <c r="A4213" s="6"/>
      <c r="C4213" s="6"/>
      <c r="D4213" s="25"/>
      <c r="E4213" s="25"/>
      <c r="F4213" s="23"/>
      <c r="G4213" s="15"/>
      <c r="H4213" s="15"/>
      <c r="I4213" s="15"/>
      <c r="J4213" s="15"/>
    </row>
    <row r="4214" spans="1:10" s="2" customFormat="1" x14ac:dyDescent="0.25">
      <c r="A4214" s="6"/>
      <c r="C4214" s="6"/>
      <c r="D4214" s="25"/>
      <c r="E4214" s="25"/>
      <c r="F4214" s="23"/>
      <c r="G4214" s="15"/>
      <c r="H4214" s="15"/>
      <c r="I4214" s="15"/>
      <c r="J4214" s="15"/>
    </row>
    <row r="4215" spans="1:10" s="2" customFormat="1" x14ac:dyDescent="0.25">
      <c r="A4215" s="6"/>
      <c r="C4215" s="6"/>
      <c r="D4215" s="25"/>
      <c r="E4215" s="25"/>
      <c r="F4215" s="23"/>
      <c r="G4215" s="15"/>
      <c r="H4215" s="15"/>
      <c r="I4215" s="15"/>
      <c r="J4215" s="15"/>
    </row>
    <row r="4216" spans="1:10" s="2" customFormat="1" x14ac:dyDescent="0.25">
      <c r="A4216" s="6"/>
      <c r="C4216" s="6"/>
      <c r="D4216" s="25"/>
      <c r="E4216" s="25"/>
      <c r="F4216" s="23"/>
      <c r="G4216" s="15"/>
      <c r="H4216" s="15"/>
      <c r="I4216" s="15"/>
      <c r="J4216" s="15"/>
    </row>
    <row r="4217" spans="1:10" s="2" customFormat="1" x14ac:dyDescent="0.25">
      <c r="A4217" s="6"/>
      <c r="C4217" s="6"/>
      <c r="D4217" s="25"/>
      <c r="E4217" s="25"/>
      <c r="F4217" s="23"/>
      <c r="G4217" s="15"/>
      <c r="H4217" s="15"/>
      <c r="I4217" s="15"/>
      <c r="J4217" s="15"/>
    </row>
    <row r="4218" spans="1:10" s="2" customFormat="1" x14ac:dyDescent="0.25">
      <c r="A4218" s="6"/>
      <c r="C4218" s="6"/>
      <c r="D4218" s="25"/>
      <c r="E4218" s="25"/>
      <c r="F4218" s="23"/>
      <c r="G4218" s="15"/>
      <c r="H4218" s="15"/>
      <c r="I4218" s="15"/>
      <c r="J4218" s="15"/>
    </row>
    <row r="4219" spans="1:10" s="2" customFormat="1" x14ac:dyDescent="0.25">
      <c r="A4219" s="6"/>
      <c r="C4219" s="6"/>
      <c r="D4219" s="25"/>
      <c r="E4219" s="25"/>
      <c r="F4219" s="23"/>
      <c r="G4219" s="15"/>
      <c r="H4219" s="15"/>
      <c r="I4219" s="15"/>
      <c r="J4219" s="15"/>
    </row>
    <row r="4220" spans="1:10" s="2" customFormat="1" x14ac:dyDescent="0.25">
      <c r="A4220" s="6"/>
      <c r="C4220" s="6"/>
      <c r="D4220" s="25"/>
      <c r="E4220" s="25"/>
      <c r="F4220" s="23"/>
      <c r="G4220" s="15"/>
      <c r="H4220" s="15"/>
      <c r="I4220" s="15"/>
      <c r="J4220" s="15"/>
    </row>
    <row r="4221" spans="1:10" s="2" customFormat="1" x14ac:dyDescent="0.25">
      <c r="A4221" s="6"/>
      <c r="C4221" s="6"/>
      <c r="D4221" s="25"/>
      <c r="E4221" s="25"/>
      <c r="F4221" s="23"/>
      <c r="G4221" s="15"/>
      <c r="H4221" s="15"/>
      <c r="I4221" s="15"/>
      <c r="J4221" s="15"/>
    </row>
    <row r="4222" spans="1:10" s="2" customFormat="1" x14ac:dyDescent="0.25">
      <c r="A4222" s="6"/>
      <c r="C4222" s="6"/>
      <c r="D4222" s="25"/>
      <c r="E4222" s="25"/>
      <c r="F4222" s="23"/>
      <c r="G4222" s="15"/>
      <c r="H4222" s="15"/>
      <c r="I4222" s="15"/>
      <c r="J4222" s="15"/>
    </row>
    <row r="4223" spans="1:10" s="2" customFormat="1" x14ac:dyDescent="0.25">
      <c r="A4223" s="6"/>
      <c r="C4223" s="6"/>
      <c r="D4223" s="25"/>
      <c r="E4223" s="25"/>
      <c r="F4223" s="23"/>
      <c r="G4223" s="15"/>
      <c r="H4223" s="15"/>
      <c r="I4223" s="15"/>
      <c r="J4223" s="15"/>
    </row>
    <row r="4224" spans="1:10" s="2" customFormat="1" x14ac:dyDescent="0.25">
      <c r="A4224" s="6"/>
      <c r="C4224" s="6"/>
      <c r="D4224" s="25"/>
      <c r="E4224" s="25"/>
      <c r="F4224" s="23"/>
      <c r="G4224" s="15"/>
      <c r="H4224" s="15"/>
      <c r="I4224" s="15"/>
      <c r="J4224" s="15"/>
    </row>
    <row r="4225" spans="1:10" s="2" customFormat="1" x14ac:dyDescent="0.25">
      <c r="A4225" s="6"/>
      <c r="C4225" s="6"/>
      <c r="D4225" s="25"/>
      <c r="E4225" s="25"/>
      <c r="F4225" s="23"/>
      <c r="G4225" s="15"/>
      <c r="H4225" s="15"/>
      <c r="I4225" s="15"/>
      <c r="J4225" s="15"/>
    </row>
    <row r="4226" spans="1:10" s="2" customFormat="1" x14ac:dyDescent="0.25">
      <c r="A4226" s="6"/>
      <c r="C4226" s="6"/>
      <c r="D4226" s="25"/>
      <c r="E4226" s="25"/>
      <c r="F4226" s="23"/>
      <c r="G4226" s="15"/>
      <c r="H4226" s="15"/>
      <c r="I4226" s="15"/>
      <c r="J4226" s="15"/>
    </row>
    <row r="4227" spans="1:10" s="2" customFormat="1" x14ac:dyDescent="0.25">
      <c r="A4227" s="6"/>
      <c r="C4227" s="6"/>
      <c r="D4227" s="25"/>
      <c r="E4227" s="25"/>
      <c r="F4227" s="23"/>
      <c r="G4227" s="15"/>
      <c r="H4227" s="15"/>
      <c r="I4227" s="15"/>
      <c r="J4227" s="15"/>
    </row>
    <row r="4228" spans="1:10" s="2" customFormat="1" x14ac:dyDescent="0.25">
      <c r="A4228" s="6"/>
      <c r="C4228" s="6"/>
      <c r="D4228" s="25"/>
      <c r="E4228" s="25"/>
      <c r="F4228" s="23"/>
      <c r="G4228" s="15"/>
      <c r="H4228" s="15"/>
      <c r="I4228" s="15"/>
      <c r="J4228" s="15"/>
    </row>
    <row r="4229" spans="1:10" s="2" customFormat="1" x14ac:dyDescent="0.25">
      <c r="A4229" s="6"/>
      <c r="C4229" s="6"/>
      <c r="D4229" s="25"/>
      <c r="E4229" s="25"/>
      <c r="F4229" s="23"/>
      <c r="G4229" s="15"/>
      <c r="H4229" s="15"/>
      <c r="I4229" s="15"/>
      <c r="J4229" s="15"/>
    </row>
    <row r="4230" spans="1:10" s="2" customFormat="1" x14ac:dyDescent="0.25">
      <c r="A4230" s="6"/>
      <c r="C4230" s="6"/>
      <c r="D4230" s="25"/>
      <c r="E4230" s="25"/>
      <c r="F4230" s="23"/>
      <c r="G4230" s="15"/>
      <c r="H4230" s="15"/>
      <c r="I4230" s="15"/>
      <c r="J4230" s="15"/>
    </row>
    <row r="4231" spans="1:10" s="2" customFormat="1" x14ac:dyDescent="0.25">
      <c r="A4231" s="6"/>
      <c r="C4231" s="6"/>
      <c r="D4231" s="25"/>
      <c r="E4231" s="25"/>
      <c r="F4231" s="23"/>
      <c r="G4231" s="15"/>
      <c r="H4231" s="15"/>
      <c r="I4231" s="15"/>
      <c r="J4231" s="15"/>
    </row>
    <row r="4232" spans="1:10" s="2" customFormat="1" x14ac:dyDescent="0.25">
      <c r="A4232" s="6"/>
      <c r="C4232" s="6"/>
      <c r="D4232" s="25"/>
      <c r="E4232" s="25"/>
      <c r="F4232" s="23"/>
      <c r="G4232" s="15"/>
      <c r="H4232" s="15"/>
      <c r="I4232" s="15"/>
      <c r="J4232" s="15"/>
    </row>
    <row r="4233" spans="1:10" s="2" customFormat="1" x14ac:dyDescent="0.25">
      <c r="A4233" s="6"/>
      <c r="C4233" s="6"/>
      <c r="D4233" s="25"/>
      <c r="E4233" s="25"/>
      <c r="F4233" s="23"/>
      <c r="G4233" s="15"/>
      <c r="H4233" s="15"/>
      <c r="I4233" s="15"/>
      <c r="J4233" s="15"/>
    </row>
    <row r="4234" spans="1:10" s="2" customFormat="1" x14ac:dyDescent="0.25">
      <c r="A4234" s="6"/>
      <c r="C4234" s="6"/>
      <c r="D4234" s="25"/>
      <c r="E4234" s="25"/>
      <c r="F4234" s="23"/>
      <c r="G4234" s="15"/>
      <c r="H4234" s="15"/>
      <c r="I4234" s="15"/>
      <c r="J4234" s="15"/>
    </row>
    <row r="4235" spans="1:10" s="2" customFormat="1" x14ac:dyDescent="0.25">
      <c r="A4235" s="6"/>
      <c r="C4235" s="6"/>
      <c r="D4235" s="25"/>
      <c r="E4235" s="25"/>
      <c r="F4235" s="23"/>
      <c r="G4235" s="15"/>
      <c r="H4235" s="15"/>
      <c r="I4235" s="15"/>
      <c r="J4235" s="15"/>
    </row>
    <row r="4236" spans="1:10" s="2" customFormat="1" x14ac:dyDescent="0.25">
      <c r="A4236" s="6"/>
      <c r="C4236" s="6"/>
      <c r="D4236" s="25"/>
      <c r="E4236" s="25"/>
      <c r="F4236" s="23"/>
      <c r="G4236" s="15"/>
      <c r="H4236" s="15"/>
      <c r="I4236" s="15"/>
      <c r="J4236" s="15"/>
    </row>
    <row r="4237" spans="1:10" s="2" customFormat="1" x14ac:dyDescent="0.25">
      <c r="A4237" s="6"/>
      <c r="C4237" s="6"/>
      <c r="D4237" s="25"/>
      <c r="E4237" s="25"/>
      <c r="F4237" s="23"/>
      <c r="G4237" s="15"/>
      <c r="H4237" s="15"/>
      <c r="I4237" s="15"/>
      <c r="J4237" s="15"/>
    </row>
    <row r="4238" spans="1:10" s="2" customFormat="1" x14ac:dyDescent="0.25">
      <c r="A4238" s="6"/>
      <c r="C4238" s="6"/>
      <c r="D4238" s="25"/>
      <c r="E4238" s="25"/>
      <c r="F4238" s="23"/>
      <c r="G4238" s="15"/>
      <c r="H4238" s="15"/>
      <c r="I4238" s="15"/>
      <c r="J4238" s="15"/>
    </row>
    <row r="4239" spans="1:10" s="2" customFormat="1" x14ac:dyDescent="0.25">
      <c r="A4239" s="6"/>
      <c r="C4239" s="6"/>
      <c r="D4239" s="25"/>
      <c r="E4239" s="25"/>
      <c r="F4239" s="23"/>
      <c r="G4239" s="15"/>
      <c r="H4239" s="15"/>
      <c r="I4239" s="15"/>
      <c r="J4239" s="15"/>
    </row>
    <row r="4240" spans="1:10" s="2" customFormat="1" x14ac:dyDescent="0.25">
      <c r="A4240" s="6"/>
      <c r="C4240" s="6"/>
      <c r="D4240" s="25"/>
      <c r="E4240" s="25"/>
      <c r="F4240" s="23"/>
      <c r="G4240" s="15"/>
      <c r="H4240" s="15"/>
      <c r="I4240" s="15"/>
      <c r="J4240" s="15"/>
    </row>
    <row r="4241" spans="1:10" s="2" customFormat="1" x14ac:dyDescent="0.25">
      <c r="A4241" s="6"/>
      <c r="C4241" s="6"/>
      <c r="D4241" s="25"/>
      <c r="E4241" s="25"/>
      <c r="F4241" s="23"/>
      <c r="G4241" s="15"/>
      <c r="H4241" s="15"/>
      <c r="I4241" s="15"/>
      <c r="J4241" s="15"/>
    </row>
    <row r="4242" spans="1:10" s="2" customFormat="1" x14ac:dyDescent="0.25">
      <c r="A4242" s="6"/>
      <c r="C4242" s="6"/>
      <c r="D4242" s="25"/>
      <c r="E4242" s="25"/>
      <c r="F4242" s="23"/>
      <c r="G4242" s="15"/>
      <c r="H4242" s="15"/>
      <c r="I4242" s="15"/>
      <c r="J4242" s="15"/>
    </row>
    <row r="4243" spans="1:10" s="2" customFormat="1" x14ac:dyDescent="0.25">
      <c r="A4243" s="6"/>
      <c r="C4243" s="6"/>
      <c r="D4243" s="25"/>
      <c r="E4243" s="25"/>
      <c r="F4243" s="23"/>
      <c r="G4243" s="15"/>
      <c r="H4243" s="15"/>
      <c r="I4243" s="15"/>
      <c r="J4243" s="15"/>
    </row>
    <row r="4244" spans="1:10" s="2" customFormat="1" x14ac:dyDescent="0.25">
      <c r="A4244" s="6"/>
      <c r="C4244" s="6"/>
      <c r="D4244" s="25"/>
      <c r="E4244" s="25"/>
      <c r="F4244" s="23"/>
      <c r="G4244" s="15"/>
      <c r="H4244" s="15"/>
      <c r="I4244" s="15"/>
      <c r="J4244" s="15"/>
    </row>
    <row r="4245" spans="1:10" s="2" customFormat="1" x14ac:dyDescent="0.25">
      <c r="A4245" s="6"/>
      <c r="C4245" s="6"/>
      <c r="D4245" s="25"/>
      <c r="E4245" s="25"/>
      <c r="F4245" s="23"/>
      <c r="G4245" s="15"/>
      <c r="H4245" s="15"/>
      <c r="I4245" s="15"/>
      <c r="J4245" s="15"/>
    </row>
    <row r="4246" spans="1:10" s="2" customFormat="1" x14ac:dyDescent="0.25">
      <c r="A4246" s="6"/>
      <c r="C4246" s="6"/>
      <c r="D4246" s="25"/>
      <c r="E4246" s="25"/>
      <c r="F4246" s="23"/>
      <c r="G4246" s="15"/>
      <c r="H4246" s="15"/>
      <c r="I4246" s="15"/>
      <c r="J4246" s="15"/>
    </row>
    <row r="4247" spans="1:10" s="2" customFormat="1" x14ac:dyDescent="0.25">
      <c r="A4247" s="6"/>
      <c r="C4247" s="6"/>
      <c r="D4247" s="25"/>
      <c r="E4247" s="25"/>
      <c r="F4247" s="23"/>
      <c r="G4247" s="15"/>
      <c r="H4247" s="15"/>
      <c r="I4247" s="15"/>
      <c r="J4247" s="15"/>
    </row>
    <row r="4248" spans="1:10" s="2" customFormat="1" x14ac:dyDescent="0.25">
      <c r="A4248" s="6"/>
      <c r="C4248" s="6"/>
      <c r="D4248" s="25"/>
      <c r="E4248" s="25"/>
      <c r="F4248" s="23"/>
      <c r="G4248" s="15"/>
      <c r="H4248" s="15"/>
      <c r="I4248" s="15"/>
      <c r="J4248" s="15"/>
    </row>
    <row r="4249" spans="1:10" s="2" customFormat="1" x14ac:dyDescent="0.25">
      <c r="A4249" s="6"/>
      <c r="C4249" s="6"/>
      <c r="D4249" s="25"/>
      <c r="E4249" s="25"/>
      <c r="F4249" s="23"/>
      <c r="G4249" s="15"/>
      <c r="H4249" s="15"/>
      <c r="I4249" s="15"/>
      <c r="J4249" s="15"/>
    </row>
    <row r="4250" spans="1:10" s="2" customFormat="1" x14ac:dyDescent="0.25">
      <c r="A4250" s="6"/>
      <c r="C4250" s="6"/>
      <c r="D4250" s="25"/>
      <c r="E4250" s="25"/>
      <c r="F4250" s="23"/>
      <c r="G4250" s="15"/>
      <c r="H4250" s="15"/>
      <c r="I4250" s="15"/>
      <c r="J4250" s="15"/>
    </row>
    <row r="4251" spans="1:10" s="2" customFormat="1" x14ac:dyDescent="0.25">
      <c r="A4251" s="6"/>
      <c r="C4251" s="6"/>
      <c r="D4251" s="25"/>
      <c r="E4251" s="25"/>
      <c r="F4251" s="23"/>
      <c r="G4251" s="15"/>
      <c r="H4251" s="15"/>
      <c r="I4251" s="15"/>
      <c r="J4251" s="15"/>
    </row>
    <row r="4252" spans="1:10" s="2" customFormat="1" x14ac:dyDescent="0.25">
      <c r="A4252" s="6"/>
      <c r="C4252" s="6"/>
      <c r="D4252" s="25"/>
      <c r="E4252" s="25"/>
      <c r="F4252" s="23"/>
      <c r="G4252" s="15"/>
      <c r="H4252" s="15"/>
      <c r="I4252" s="15"/>
      <c r="J4252" s="15"/>
    </row>
    <row r="4253" spans="1:10" s="2" customFormat="1" x14ac:dyDescent="0.25">
      <c r="A4253" s="6"/>
      <c r="C4253" s="6"/>
      <c r="D4253" s="25"/>
      <c r="E4253" s="25"/>
      <c r="F4253" s="23"/>
      <c r="G4253" s="15"/>
      <c r="H4253" s="15"/>
      <c r="I4253" s="15"/>
      <c r="J4253" s="15"/>
    </row>
    <row r="4254" spans="1:10" s="2" customFormat="1" x14ac:dyDescent="0.25">
      <c r="A4254" s="6"/>
      <c r="C4254" s="6"/>
      <c r="D4254" s="25"/>
      <c r="E4254" s="25"/>
      <c r="F4254" s="23"/>
      <c r="G4254" s="15"/>
      <c r="H4254" s="15"/>
      <c r="I4254" s="15"/>
      <c r="J4254" s="15"/>
    </row>
    <row r="4255" spans="1:10" s="2" customFormat="1" x14ac:dyDescent="0.25">
      <c r="A4255" s="6"/>
      <c r="C4255" s="6"/>
      <c r="D4255" s="25"/>
      <c r="E4255" s="25"/>
      <c r="F4255" s="23"/>
      <c r="G4255" s="15"/>
      <c r="H4255" s="15"/>
      <c r="I4255" s="15"/>
      <c r="J4255" s="15"/>
    </row>
    <row r="4256" spans="1:10" s="2" customFormat="1" x14ac:dyDescent="0.25">
      <c r="A4256" s="6"/>
      <c r="C4256" s="6"/>
      <c r="D4256" s="25"/>
      <c r="E4256" s="25"/>
      <c r="F4256" s="23"/>
      <c r="G4256" s="15"/>
      <c r="H4256" s="15"/>
      <c r="I4256" s="15"/>
      <c r="J4256" s="15"/>
    </row>
    <row r="4257" spans="1:10" s="2" customFormat="1" x14ac:dyDescent="0.25">
      <c r="A4257" s="6"/>
      <c r="C4257" s="6"/>
      <c r="D4257" s="25"/>
      <c r="E4257" s="25"/>
      <c r="F4257" s="23"/>
      <c r="G4257" s="15"/>
      <c r="H4257" s="15"/>
      <c r="I4257" s="15"/>
      <c r="J4257" s="15"/>
    </row>
    <row r="4258" spans="1:10" s="2" customFormat="1" x14ac:dyDescent="0.25">
      <c r="A4258" s="6"/>
      <c r="C4258" s="6"/>
      <c r="D4258" s="25"/>
      <c r="E4258" s="25"/>
      <c r="F4258" s="23"/>
      <c r="G4258" s="15"/>
      <c r="H4258" s="15"/>
      <c r="I4258" s="15"/>
      <c r="J4258" s="15"/>
    </row>
    <row r="4259" spans="1:10" s="2" customFormat="1" x14ac:dyDescent="0.25">
      <c r="A4259" s="6"/>
      <c r="C4259" s="6"/>
      <c r="D4259" s="25"/>
      <c r="E4259" s="25"/>
      <c r="F4259" s="23"/>
      <c r="G4259" s="15"/>
      <c r="H4259" s="15"/>
      <c r="I4259" s="15"/>
      <c r="J4259" s="15"/>
    </row>
    <row r="4260" spans="1:10" s="2" customFormat="1" x14ac:dyDescent="0.25">
      <c r="A4260" s="6"/>
      <c r="C4260" s="6"/>
      <c r="D4260" s="25"/>
      <c r="E4260" s="25"/>
      <c r="F4260" s="23"/>
      <c r="G4260" s="15"/>
      <c r="H4260" s="15"/>
      <c r="I4260" s="15"/>
      <c r="J4260" s="15"/>
    </row>
    <row r="4261" spans="1:10" s="2" customFormat="1" x14ac:dyDescent="0.25">
      <c r="A4261" s="6"/>
      <c r="C4261" s="6"/>
      <c r="D4261" s="25"/>
      <c r="E4261" s="25"/>
      <c r="F4261" s="23"/>
      <c r="G4261" s="15"/>
      <c r="H4261" s="15"/>
      <c r="I4261" s="15"/>
      <c r="J4261" s="15"/>
    </row>
    <row r="4262" spans="1:10" s="2" customFormat="1" x14ac:dyDescent="0.25">
      <c r="A4262" s="6"/>
      <c r="C4262" s="6"/>
      <c r="D4262" s="25"/>
      <c r="E4262" s="25"/>
      <c r="F4262" s="23"/>
      <c r="G4262" s="15"/>
      <c r="H4262" s="15"/>
      <c r="I4262" s="15"/>
      <c r="J4262" s="15"/>
    </row>
    <row r="4263" spans="1:10" s="2" customFormat="1" x14ac:dyDescent="0.25">
      <c r="A4263" s="6"/>
      <c r="C4263" s="6"/>
      <c r="D4263" s="25"/>
      <c r="E4263" s="25"/>
      <c r="F4263" s="23"/>
      <c r="G4263" s="15"/>
      <c r="H4263" s="15"/>
      <c r="I4263" s="15"/>
      <c r="J4263" s="15"/>
    </row>
    <row r="4264" spans="1:10" s="2" customFormat="1" x14ac:dyDescent="0.25">
      <c r="A4264" s="6"/>
      <c r="C4264" s="6"/>
      <c r="D4264" s="25"/>
      <c r="E4264" s="25"/>
      <c r="F4264" s="23"/>
      <c r="G4264" s="15"/>
      <c r="H4264" s="15"/>
      <c r="I4264" s="15"/>
      <c r="J4264" s="15"/>
    </row>
    <row r="4265" spans="1:10" s="2" customFormat="1" x14ac:dyDescent="0.25">
      <c r="A4265" s="6"/>
      <c r="C4265" s="6"/>
      <c r="D4265" s="25"/>
      <c r="E4265" s="25"/>
      <c r="F4265" s="23"/>
      <c r="G4265" s="15"/>
      <c r="H4265" s="15"/>
      <c r="I4265" s="15"/>
      <c r="J4265" s="15"/>
    </row>
    <row r="4266" spans="1:10" s="2" customFormat="1" x14ac:dyDescent="0.25">
      <c r="A4266" s="6"/>
      <c r="C4266" s="6"/>
      <c r="D4266" s="25"/>
      <c r="E4266" s="25"/>
      <c r="F4266" s="23"/>
      <c r="G4266" s="15"/>
      <c r="H4266" s="15"/>
      <c r="I4266" s="15"/>
      <c r="J4266" s="15"/>
    </row>
    <row r="4267" spans="1:10" s="2" customFormat="1" x14ac:dyDescent="0.25">
      <c r="A4267" s="6"/>
      <c r="C4267" s="6"/>
      <c r="D4267" s="25"/>
      <c r="E4267" s="25"/>
      <c r="F4267" s="23"/>
      <c r="G4267" s="15"/>
      <c r="H4267" s="15"/>
      <c r="I4267" s="15"/>
      <c r="J4267" s="15"/>
    </row>
    <row r="4268" spans="1:10" s="2" customFormat="1" x14ac:dyDescent="0.25">
      <c r="A4268" s="6"/>
      <c r="C4268" s="6"/>
      <c r="D4268" s="25"/>
      <c r="E4268" s="25"/>
      <c r="F4268" s="23"/>
      <c r="G4268" s="15"/>
      <c r="H4268" s="15"/>
      <c r="I4268" s="15"/>
      <c r="J4268" s="15"/>
    </row>
    <row r="4269" spans="1:10" s="2" customFormat="1" x14ac:dyDescent="0.25">
      <c r="A4269" s="6"/>
      <c r="C4269" s="6"/>
      <c r="D4269" s="25"/>
      <c r="E4269" s="25"/>
      <c r="F4269" s="23"/>
      <c r="G4269" s="15"/>
      <c r="H4269" s="15"/>
      <c r="I4269" s="15"/>
      <c r="J4269" s="15"/>
    </row>
    <row r="4270" spans="1:10" s="2" customFormat="1" x14ac:dyDescent="0.25">
      <c r="A4270" s="6"/>
      <c r="C4270" s="6"/>
      <c r="D4270" s="25"/>
      <c r="E4270" s="25"/>
      <c r="F4270" s="23"/>
      <c r="G4270" s="15"/>
      <c r="H4270" s="15"/>
      <c r="I4270" s="15"/>
      <c r="J4270" s="15"/>
    </row>
    <row r="4271" spans="1:10" s="2" customFormat="1" x14ac:dyDescent="0.25">
      <c r="A4271" s="6"/>
      <c r="C4271" s="6"/>
      <c r="D4271" s="25"/>
      <c r="E4271" s="25"/>
      <c r="F4271" s="23"/>
      <c r="G4271" s="15"/>
      <c r="H4271" s="15"/>
      <c r="I4271" s="15"/>
      <c r="J4271" s="15"/>
    </row>
    <row r="4272" spans="1:10" s="2" customFormat="1" x14ac:dyDescent="0.25">
      <c r="A4272" s="6"/>
      <c r="C4272" s="6"/>
      <c r="D4272" s="25"/>
      <c r="E4272" s="25"/>
      <c r="F4272" s="23"/>
      <c r="G4272" s="15"/>
      <c r="H4272" s="15"/>
      <c r="I4272" s="15"/>
      <c r="J4272" s="15"/>
    </row>
    <row r="4273" spans="1:10" s="2" customFormat="1" x14ac:dyDescent="0.25">
      <c r="A4273" s="6"/>
      <c r="C4273" s="6"/>
      <c r="D4273" s="25"/>
      <c r="E4273" s="25"/>
      <c r="F4273" s="23"/>
      <c r="G4273" s="15"/>
      <c r="H4273" s="15"/>
      <c r="I4273" s="15"/>
      <c r="J4273" s="15"/>
    </row>
    <row r="4274" spans="1:10" s="2" customFormat="1" x14ac:dyDescent="0.25">
      <c r="A4274" s="6"/>
      <c r="C4274" s="6"/>
      <c r="D4274" s="25"/>
      <c r="E4274" s="25"/>
      <c r="F4274" s="23"/>
      <c r="G4274" s="15"/>
      <c r="H4274" s="15"/>
      <c r="I4274" s="15"/>
      <c r="J4274" s="15"/>
    </row>
    <row r="4275" spans="1:10" s="2" customFormat="1" x14ac:dyDescent="0.25">
      <c r="A4275" s="6"/>
      <c r="C4275" s="6"/>
      <c r="D4275" s="25"/>
      <c r="E4275" s="25"/>
      <c r="F4275" s="23"/>
      <c r="G4275" s="15"/>
      <c r="H4275" s="15"/>
      <c r="I4275" s="15"/>
      <c r="J4275" s="15"/>
    </row>
    <row r="4276" spans="1:10" s="2" customFormat="1" x14ac:dyDescent="0.25">
      <c r="A4276" s="6"/>
      <c r="C4276" s="6"/>
      <c r="D4276" s="25"/>
      <c r="E4276" s="25"/>
      <c r="F4276" s="23"/>
      <c r="G4276" s="15"/>
      <c r="H4276" s="15"/>
      <c r="I4276" s="15"/>
      <c r="J4276" s="15"/>
    </row>
    <row r="4277" spans="1:10" s="2" customFormat="1" x14ac:dyDescent="0.25">
      <c r="A4277" s="6"/>
      <c r="C4277" s="6"/>
      <c r="D4277" s="25"/>
      <c r="E4277" s="25"/>
      <c r="F4277" s="23"/>
      <c r="G4277" s="15"/>
      <c r="H4277" s="15"/>
      <c r="I4277" s="15"/>
      <c r="J4277" s="15"/>
    </row>
    <row r="4278" spans="1:10" s="2" customFormat="1" x14ac:dyDescent="0.25">
      <c r="A4278" s="6"/>
      <c r="C4278" s="6"/>
      <c r="D4278" s="25"/>
      <c r="E4278" s="25"/>
      <c r="F4278" s="23"/>
      <c r="G4278" s="15"/>
      <c r="H4278" s="15"/>
      <c r="I4278" s="15"/>
      <c r="J4278" s="15"/>
    </row>
    <row r="4279" spans="1:10" s="2" customFormat="1" x14ac:dyDescent="0.25">
      <c r="A4279" s="6"/>
      <c r="C4279" s="6"/>
      <c r="D4279" s="25"/>
      <c r="E4279" s="25"/>
      <c r="F4279" s="23"/>
      <c r="G4279" s="15"/>
      <c r="H4279" s="15"/>
      <c r="I4279" s="15"/>
      <c r="J4279" s="15"/>
    </row>
    <row r="4280" spans="1:10" s="2" customFormat="1" x14ac:dyDescent="0.25">
      <c r="A4280" s="6"/>
      <c r="C4280" s="6"/>
      <c r="D4280" s="25"/>
      <c r="E4280" s="25"/>
      <c r="F4280" s="23"/>
      <c r="G4280" s="15"/>
      <c r="H4280" s="15"/>
      <c r="I4280" s="15"/>
      <c r="J4280" s="15"/>
    </row>
    <row r="4281" spans="1:10" s="2" customFormat="1" x14ac:dyDescent="0.25">
      <c r="A4281" s="6"/>
      <c r="C4281" s="6"/>
      <c r="D4281" s="25"/>
      <c r="E4281" s="25"/>
      <c r="F4281" s="23"/>
      <c r="G4281" s="15"/>
      <c r="H4281" s="15"/>
      <c r="I4281" s="15"/>
      <c r="J4281" s="15"/>
    </row>
    <row r="4282" spans="1:10" s="2" customFormat="1" x14ac:dyDescent="0.25">
      <c r="A4282" s="6"/>
      <c r="C4282" s="6"/>
      <c r="D4282" s="25"/>
      <c r="E4282" s="25"/>
      <c r="F4282" s="23"/>
      <c r="G4282" s="15"/>
      <c r="H4282" s="15"/>
      <c r="I4282" s="15"/>
      <c r="J4282" s="15"/>
    </row>
    <row r="4283" spans="1:10" s="2" customFormat="1" x14ac:dyDescent="0.25">
      <c r="A4283" s="6"/>
      <c r="C4283" s="6"/>
      <c r="D4283" s="25"/>
      <c r="E4283" s="25"/>
      <c r="F4283" s="23"/>
      <c r="G4283" s="15"/>
      <c r="H4283" s="15"/>
      <c r="I4283" s="15"/>
      <c r="J4283" s="15"/>
    </row>
    <row r="4284" spans="1:10" s="2" customFormat="1" x14ac:dyDescent="0.25">
      <c r="A4284" s="6"/>
      <c r="C4284" s="6"/>
      <c r="D4284" s="25"/>
      <c r="E4284" s="25"/>
      <c r="F4284" s="23"/>
      <c r="G4284" s="15"/>
      <c r="H4284" s="15"/>
      <c r="I4284" s="15"/>
      <c r="J4284" s="15"/>
    </row>
    <row r="4285" spans="1:10" s="2" customFormat="1" x14ac:dyDescent="0.25">
      <c r="A4285" s="6"/>
      <c r="C4285" s="6"/>
      <c r="D4285" s="25"/>
      <c r="E4285" s="25"/>
      <c r="F4285" s="23"/>
      <c r="G4285" s="15"/>
      <c r="H4285" s="15"/>
      <c r="I4285" s="15"/>
      <c r="J4285" s="15"/>
    </row>
    <row r="4286" spans="1:10" s="2" customFormat="1" x14ac:dyDescent="0.25">
      <c r="A4286" s="6"/>
      <c r="C4286" s="6"/>
      <c r="D4286" s="25"/>
      <c r="E4286" s="25"/>
      <c r="F4286" s="23"/>
      <c r="G4286" s="15"/>
      <c r="H4286" s="15"/>
      <c r="I4286" s="15"/>
      <c r="J4286" s="15"/>
    </row>
    <row r="4287" spans="1:10" s="2" customFormat="1" x14ac:dyDescent="0.25">
      <c r="A4287" s="6"/>
      <c r="C4287" s="6"/>
      <c r="D4287" s="25"/>
      <c r="E4287" s="25"/>
      <c r="F4287" s="23"/>
      <c r="G4287" s="15"/>
      <c r="H4287" s="15"/>
      <c r="I4287" s="15"/>
      <c r="J4287" s="15"/>
    </row>
    <row r="4288" spans="1:10" s="2" customFormat="1" x14ac:dyDescent="0.25">
      <c r="A4288" s="6"/>
      <c r="C4288" s="6"/>
      <c r="D4288" s="25"/>
      <c r="E4288" s="25"/>
      <c r="F4288" s="23"/>
      <c r="G4288" s="15"/>
      <c r="H4288" s="15"/>
      <c r="I4288" s="15"/>
      <c r="J4288" s="15"/>
    </row>
    <row r="4289" spans="1:10" s="2" customFormat="1" x14ac:dyDescent="0.25">
      <c r="A4289" s="6"/>
      <c r="C4289" s="6"/>
      <c r="D4289" s="25"/>
      <c r="E4289" s="25"/>
      <c r="F4289" s="23"/>
      <c r="G4289" s="15"/>
      <c r="H4289" s="15"/>
      <c r="I4289" s="15"/>
      <c r="J4289" s="15"/>
    </row>
    <row r="4290" spans="1:10" s="2" customFormat="1" x14ac:dyDescent="0.25">
      <c r="A4290" s="6"/>
      <c r="C4290" s="6"/>
      <c r="D4290" s="25"/>
      <c r="E4290" s="25"/>
      <c r="F4290" s="23"/>
      <c r="G4290" s="15"/>
      <c r="H4290" s="15"/>
      <c r="I4290" s="15"/>
      <c r="J4290" s="15"/>
    </row>
    <row r="4291" spans="1:10" s="2" customFormat="1" x14ac:dyDescent="0.25">
      <c r="A4291" s="6"/>
      <c r="C4291" s="6"/>
      <c r="D4291" s="25"/>
      <c r="E4291" s="25"/>
      <c r="F4291" s="23"/>
      <c r="G4291" s="15"/>
      <c r="H4291" s="15"/>
      <c r="I4291" s="15"/>
      <c r="J4291" s="15"/>
    </row>
    <row r="4292" spans="1:10" s="2" customFormat="1" x14ac:dyDescent="0.25">
      <c r="A4292" s="6"/>
      <c r="C4292" s="6"/>
      <c r="D4292" s="25"/>
      <c r="E4292" s="25"/>
      <c r="F4292" s="23"/>
      <c r="G4292" s="15"/>
      <c r="H4292" s="15"/>
      <c r="I4292" s="15"/>
      <c r="J4292" s="15"/>
    </row>
    <row r="4293" spans="1:10" s="2" customFormat="1" x14ac:dyDescent="0.25">
      <c r="A4293" s="6"/>
      <c r="C4293" s="6"/>
      <c r="D4293" s="25"/>
      <c r="E4293" s="25"/>
      <c r="F4293" s="23"/>
      <c r="G4293" s="15"/>
      <c r="H4293" s="15"/>
      <c r="I4293" s="15"/>
      <c r="J4293" s="15"/>
    </row>
    <row r="4294" spans="1:10" s="2" customFormat="1" x14ac:dyDescent="0.25">
      <c r="A4294" s="6"/>
      <c r="C4294" s="6"/>
      <c r="D4294" s="25"/>
      <c r="E4294" s="25"/>
      <c r="F4294" s="23"/>
      <c r="G4294" s="15"/>
      <c r="H4294" s="15"/>
      <c r="I4294" s="15"/>
      <c r="J4294" s="15"/>
    </row>
    <row r="4295" spans="1:10" s="2" customFormat="1" x14ac:dyDescent="0.25">
      <c r="A4295" s="6"/>
      <c r="C4295" s="6"/>
      <c r="D4295" s="25"/>
      <c r="E4295" s="25"/>
      <c r="F4295" s="23"/>
      <c r="G4295" s="15"/>
      <c r="H4295" s="15"/>
      <c r="I4295" s="15"/>
      <c r="J4295" s="15"/>
    </row>
    <row r="4296" spans="1:10" s="2" customFormat="1" x14ac:dyDescent="0.25">
      <c r="A4296" s="6"/>
      <c r="C4296" s="6"/>
      <c r="D4296" s="25"/>
      <c r="E4296" s="25"/>
      <c r="F4296" s="23"/>
      <c r="G4296" s="15"/>
      <c r="H4296" s="15"/>
      <c r="I4296" s="15"/>
      <c r="J4296" s="15"/>
    </row>
    <row r="4297" spans="1:10" s="2" customFormat="1" x14ac:dyDescent="0.25">
      <c r="A4297" s="6"/>
      <c r="C4297" s="6"/>
      <c r="D4297" s="25"/>
      <c r="E4297" s="25"/>
      <c r="F4297" s="23"/>
      <c r="G4297" s="15"/>
      <c r="H4297" s="15"/>
      <c r="I4297" s="15"/>
      <c r="J4297" s="15"/>
    </row>
    <row r="4298" spans="1:10" s="2" customFormat="1" x14ac:dyDescent="0.25">
      <c r="A4298" s="6"/>
      <c r="C4298" s="6"/>
      <c r="D4298" s="25"/>
      <c r="E4298" s="25"/>
      <c r="F4298" s="23"/>
      <c r="G4298" s="15"/>
      <c r="H4298" s="15"/>
      <c r="I4298" s="15"/>
      <c r="J4298" s="15"/>
    </row>
    <row r="4299" spans="1:10" s="2" customFormat="1" x14ac:dyDescent="0.25">
      <c r="A4299" s="6"/>
      <c r="C4299" s="6"/>
      <c r="D4299" s="25"/>
      <c r="E4299" s="25"/>
      <c r="F4299" s="23"/>
      <c r="G4299" s="15"/>
      <c r="H4299" s="15"/>
      <c r="I4299" s="15"/>
      <c r="J4299" s="15"/>
    </row>
    <row r="4300" spans="1:10" s="2" customFormat="1" x14ac:dyDescent="0.25">
      <c r="A4300" s="6"/>
      <c r="C4300" s="6"/>
      <c r="D4300" s="25"/>
      <c r="E4300" s="25"/>
      <c r="F4300" s="23"/>
      <c r="G4300" s="15"/>
      <c r="H4300" s="15"/>
      <c r="I4300" s="15"/>
      <c r="J4300" s="15"/>
    </row>
    <row r="4301" spans="1:10" s="2" customFormat="1" x14ac:dyDescent="0.25">
      <c r="A4301" s="6"/>
      <c r="C4301" s="6"/>
      <c r="D4301" s="25"/>
      <c r="E4301" s="25"/>
      <c r="F4301" s="23"/>
      <c r="G4301" s="15"/>
      <c r="H4301" s="15"/>
      <c r="I4301" s="15"/>
      <c r="J4301" s="15"/>
    </row>
    <row r="4302" spans="1:10" s="2" customFormat="1" x14ac:dyDescent="0.25">
      <c r="A4302" s="6"/>
      <c r="C4302" s="6"/>
      <c r="D4302" s="25"/>
      <c r="E4302" s="25"/>
      <c r="F4302" s="23"/>
      <c r="G4302" s="15"/>
      <c r="H4302" s="15"/>
      <c r="I4302" s="15"/>
      <c r="J4302" s="15"/>
    </row>
    <row r="4303" spans="1:10" s="2" customFormat="1" x14ac:dyDescent="0.25">
      <c r="A4303" s="6"/>
      <c r="C4303" s="6"/>
      <c r="D4303" s="25"/>
      <c r="E4303" s="25"/>
      <c r="F4303" s="23"/>
      <c r="G4303" s="15"/>
      <c r="H4303" s="15"/>
      <c r="I4303" s="15"/>
      <c r="J4303" s="15"/>
    </row>
    <row r="4304" spans="1:10" s="2" customFormat="1" x14ac:dyDescent="0.25">
      <c r="A4304" s="6"/>
      <c r="C4304" s="6"/>
      <c r="D4304" s="25"/>
      <c r="E4304" s="25"/>
      <c r="F4304" s="23"/>
      <c r="G4304" s="15"/>
      <c r="H4304" s="15"/>
      <c r="I4304" s="15"/>
      <c r="J4304" s="15"/>
    </row>
    <row r="4305" spans="1:10" s="2" customFormat="1" x14ac:dyDescent="0.25">
      <c r="A4305" s="6"/>
      <c r="C4305" s="6"/>
      <c r="D4305" s="25"/>
      <c r="E4305" s="25"/>
      <c r="F4305" s="23"/>
      <c r="G4305" s="15"/>
      <c r="H4305" s="15"/>
      <c r="I4305" s="15"/>
      <c r="J4305" s="15"/>
    </row>
    <row r="4306" spans="1:10" s="2" customFormat="1" x14ac:dyDescent="0.25">
      <c r="A4306" s="6"/>
      <c r="C4306" s="6"/>
      <c r="D4306" s="25"/>
      <c r="E4306" s="25"/>
      <c r="F4306" s="23"/>
      <c r="G4306" s="15"/>
      <c r="H4306" s="15"/>
      <c r="I4306" s="15"/>
      <c r="J4306" s="15"/>
    </row>
    <row r="4307" spans="1:10" s="2" customFormat="1" x14ac:dyDescent="0.25">
      <c r="A4307" s="6"/>
      <c r="C4307" s="6"/>
      <c r="D4307" s="25"/>
      <c r="E4307" s="25"/>
      <c r="F4307" s="23"/>
      <c r="G4307" s="15"/>
      <c r="H4307" s="15"/>
      <c r="I4307" s="15"/>
      <c r="J4307" s="15"/>
    </row>
    <row r="4308" spans="1:10" s="2" customFormat="1" x14ac:dyDescent="0.25">
      <c r="A4308" s="6"/>
      <c r="C4308" s="6"/>
      <c r="D4308" s="25"/>
      <c r="E4308" s="25"/>
      <c r="F4308" s="23"/>
      <c r="G4308" s="15"/>
      <c r="H4308" s="15"/>
      <c r="I4308" s="15"/>
      <c r="J4308" s="15"/>
    </row>
    <row r="4309" spans="1:10" s="2" customFormat="1" x14ac:dyDescent="0.25">
      <c r="A4309" s="6"/>
      <c r="C4309" s="6"/>
      <c r="D4309" s="25"/>
      <c r="E4309" s="25"/>
      <c r="F4309" s="23"/>
      <c r="G4309" s="15"/>
      <c r="H4309" s="15"/>
      <c r="I4309" s="15"/>
      <c r="J4309" s="15"/>
    </row>
    <row r="4310" spans="1:10" s="2" customFormat="1" x14ac:dyDescent="0.25">
      <c r="A4310" s="6"/>
      <c r="C4310" s="6"/>
      <c r="D4310" s="25"/>
      <c r="E4310" s="25"/>
      <c r="F4310" s="23"/>
      <c r="G4310" s="15"/>
      <c r="H4310" s="15"/>
      <c r="I4310" s="15"/>
      <c r="J4310" s="15"/>
    </row>
    <row r="4311" spans="1:10" s="2" customFormat="1" x14ac:dyDescent="0.25">
      <c r="A4311" s="6"/>
      <c r="C4311" s="6"/>
      <c r="D4311" s="25"/>
      <c r="E4311" s="25"/>
      <c r="F4311" s="23"/>
      <c r="G4311" s="15"/>
      <c r="H4311" s="15"/>
      <c r="I4311" s="15"/>
      <c r="J4311" s="15"/>
    </row>
    <row r="4312" spans="1:10" s="2" customFormat="1" x14ac:dyDescent="0.25">
      <c r="A4312" s="6"/>
      <c r="C4312" s="6"/>
      <c r="D4312" s="25"/>
      <c r="E4312" s="25"/>
      <c r="F4312" s="23"/>
      <c r="G4312" s="15"/>
      <c r="H4312" s="15"/>
      <c r="I4312" s="15"/>
      <c r="J4312" s="15"/>
    </row>
    <row r="4313" spans="1:10" s="2" customFormat="1" x14ac:dyDescent="0.25">
      <c r="A4313" s="6"/>
      <c r="C4313" s="6"/>
      <c r="D4313" s="25"/>
      <c r="E4313" s="25"/>
      <c r="F4313" s="23"/>
      <c r="G4313" s="15"/>
      <c r="H4313" s="15"/>
      <c r="I4313" s="15"/>
      <c r="J4313" s="15"/>
    </row>
    <row r="4314" spans="1:10" s="2" customFormat="1" x14ac:dyDescent="0.25">
      <c r="A4314" s="6"/>
      <c r="C4314" s="6"/>
      <c r="D4314" s="25"/>
      <c r="E4314" s="25"/>
      <c r="F4314" s="23"/>
      <c r="G4314" s="15"/>
      <c r="H4314" s="15"/>
      <c r="I4314" s="15"/>
      <c r="J4314" s="15"/>
    </row>
    <row r="4315" spans="1:10" s="2" customFormat="1" x14ac:dyDescent="0.25">
      <c r="A4315" s="6"/>
      <c r="C4315" s="6"/>
      <c r="D4315" s="25"/>
      <c r="E4315" s="25"/>
      <c r="F4315" s="23"/>
      <c r="G4315" s="15"/>
      <c r="H4315" s="15"/>
      <c r="I4315" s="15"/>
      <c r="J4315" s="15"/>
    </row>
    <row r="4316" spans="1:10" s="2" customFormat="1" x14ac:dyDescent="0.25">
      <c r="A4316" s="6"/>
      <c r="C4316" s="6"/>
      <c r="D4316" s="25"/>
      <c r="E4316" s="25"/>
      <c r="F4316" s="23"/>
      <c r="G4316" s="15"/>
      <c r="H4316" s="15"/>
      <c r="I4316" s="15"/>
      <c r="J4316" s="15"/>
    </row>
    <row r="4317" spans="1:10" s="2" customFormat="1" x14ac:dyDescent="0.25">
      <c r="A4317" s="6"/>
      <c r="C4317" s="6"/>
      <c r="D4317" s="25"/>
      <c r="E4317" s="25"/>
      <c r="F4317" s="23"/>
      <c r="G4317" s="15"/>
      <c r="H4317" s="15"/>
      <c r="I4317" s="15"/>
      <c r="J4317" s="15"/>
    </row>
    <row r="4318" spans="1:10" s="2" customFormat="1" x14ac:dyDescent="0.25">
      <c r="A4318" s="6"/>
      <c r="C4318" s="6"/>
      <c r="D4318" s="25"/>
      <c r="E4318" s="25"/>
      <c r="F4318" s="23"/>
      <c r="G4318" s="15"/>
      <c r="H4318" s="15"/>
      <c r="I4318" s="15"/>
      <c r="J4318" s="15"/>
    </row>
    <row r="4319" spans="1:10" s="2" customFormat="1" x14ac:dyDescent="0.25">
      <c r="A4319" s="6"/>
      <c r="C4319" s="6"/>
      <c r="D4319" s="25"/>
      <c r="E4319" s="25"/>
      <c r="F4319" s="23"/>
      <c r="G4319" s="15"/>
      <c r="H4319" s="15"/>
      <c r="I4319" s="15"/>
      <c r="J4319" s="15"/>
    </row>
    <row r="4320" spans="1:10" s="2" customFormat="1" x14ac:dyDescent="0.25">
      <c r="A4320" s="6"/>
      <c r="C4320" s="6"/>
      <c r="D4320" s="25"/>
      <c r="E4320" s="25"/>
      <c r="F4320" s="23"/>
      <c r="G4320" s="15"/>
      <c r="H4320" s="15"/>
      <c r="I4320" s="15"/>
      <c r="J4320" s="15"/>
    </row>
    <row r="4321" spans="1:10" s="2" customFormat="1" x14ac:dyDescent="0.25">
      <c r="A4321" s="6"/>
      <c r="C4321" s="6"/>
      <c r="D4321" s="25"/>
      <c r="E4321" s="25"/>
      <c r="F4321" s="23"/>
      <c r="G4321" s="15"/>
      <c r="H4321" s="15"/>
      <c r="I4321" s="15"/>
      <c r="J4321" s="15"/>
    </row>
    <row r="4322" spans="1:10" s="2" customFormat="1" x14ac:dyDescent="0.25">
      <c r="A4322" s="6"/>
      <c r="C4322" s="6"/>
      <c r="D4322" s="25"/>
      <c r="E4322" s="25"/>
      <c r="F4322" s="23"/>
      <c r="G4322" s="15"/>
      <c r="H4322" s="15"/>
      <c r="I4322" s="15"/>
      <c r="J4322" s="15"/>
    </row>
    <row r="4323" spans="1:10" s="2" customFormat="1" x14ac:dyDescent="0.25">
      <c r="A4323" s="6"/>
      <c r="C4323" s="6"/>
      <c r="D4323" s="25"/>
      <c r="E4323" s="25"/>
      <c r="F4323" s="23"/>
      <c r="G4323" s="15"/>
      <c r="H4323" s="15"/>
      <c r="I4323" s="15"/>
      <c r="J4323" s="15"/>
    </row>
    <row r="4324" spans="1:10" s="2" customFormat="1" x14ac:dyDescent="0.25">
      <c r="A4324" s="6"/>
      <c r="C4324" s="6"/>
      <c r="D4324" s="25"/>
      <c r="E4324" s="25"/>
      <c r="F4324" s="23"/>
      <c r="G4324" s="15"/>
      <c r="H4324" s="15"/>
      <c r="I4324" s="15"/>
      <c r="J4324" s="15"/>
    </row>
    <row r="4325" spans="1:10" s="2" customFormat="1" x14ac:dyDescent="0.25">
      <c r="A4325" s="6"/>
      <c r="C4325" s="6"/>
      <c r="D4325" s="25"/>
      <c r="E4325" s="25"/>
      <c r="F4325" s="23"/>
      <c r="G4325" s="15"/>
      <c r="H4325" s="15"/>
      <c r="I4325" s="15"/>
      <c r="J4325" s="15"/>
    </row>
    <row r="4326" spans="1:10" s="2" customFormat="1" x14ac:dyDescent="0.25">
      <c r="A4326" s="6"/>
      <c r="C4326" s="6"/>
      <c r="D4326" s="25"/>
      <c r="E4326" s="25"/>
      <c r="F4326" s="23"/>
      <c r="G4326" s="15"/>
      <c r="H4326" s="15"/>
      <c r="I4326" s="15"/>
      <c r="J4326" s="15"/>
    </row>
    <row r="4327" spans="1:10" s="2" customFormat="1" x14ac:dyDescent="0.25">
      <c r="A4327" s="6"/>
      <c r="C4327" s="6"/>
      <c r="D4327" s="25"/>
      <c r="E4327" s="25"/>
      <c r="F4327" s="23"/>
      <c r="G4327" s="15"/>
      <c r="H4327" s="15"/>
      <c r="I4327" s="15"/>
      <c r="J4327" s="15"/>
    </row>
    <row r="4328" spans="1:10" s="2" customFormat="1" x14ac:dyDescent="0.25">
      <c r="A4328" s="6"/>
      <c r="C4328" s="6"/>
      <c r="D4328" s="25"/>
      <c r="E4328" s="25"/>
      <c r="F4328" s="23"/>
      <c r="G4328" s="15"/>
      <c r="H4328" s="15"/>
      <c r="I4328" s="15"/>
      <c r="J4328" s="15"/>
    </row>
    <row r="4329" spans="1:10" s="2" customFormat="1" x14ac:dyDescent="0.25">
      <c r="A4329" s="6"/>
      <c r="C4329" s="6"/>
      <c r="D4329" s="25"/>
      <c r="E4329" s="25"/>
      <c r="F4329" s="23"/>
      <c r="G4329" s="15"/>
      <c r="H4329" s="15"/>
      <c r="I4329" s="15"/>
      <c r="J4329" s="15"/>
    </row>
    <row r="4330" spans="1:10" s="2" customFormat="1" x14ac:dyDescent="0.25">
      <c r="A4330" s="6"/>
      <c r="C4330" s="6"/>
      <c r="D4330" s="25"/>
      <c r="E4330" s="25"/>
      <c r="F4330" s="23"/>
      <c r="G4330" s="15"/>
      <c r="H4330" s="15"/>
      <c r="I4330" s="15"/>
      <c r="J4330" s="15"/>
    </row>
    <row r="4331" spans="1:10" s="2" customFormat="1" x14ac:dyDescent="0.25">
      <c r="A4331" s="6"/>
      <c r="C4331" s="6"/>
      <c r="D4331" s="25"/>
      <c r="E4331" s="25"/>
      <c r="F4331" s="23"/>
      <c r="G4331" s="15"/>
      <c r="H4331" s="15"/>
      <c r="I4331" s="15"/>
      <c r="J4331" s="15"/>
    </row>
    <row r="4332" spans="1:10" s="2" customFormat="1" x14ac:dyDescent="0.25">
      <c r="A4332" s="6"/>
      <c r="C4332" s="6"/>
      <c r="D4332" s="25"/>
      <c r="E4332" s="25"/>
      <c r="F4332" s="23"/>
      <c r="G4332" s="15"/>
      <c r="H4332" s="15"/>
      <c r="I4332" s="15"/>
      <c r="J4332" s="15"/>
    </row>
    <row r="4333" spans="1:10" s="2" customFormat="1" x14ac:dyDescent="0.25">
      <c r="A4333" s="6"/>
      <c r="C4333" s="6"/>
      <c r="D4333" s="25"/>
      <c r="E4333" s="25"/>
      <c r="F4333" s="23"/>
      <c r="G4333" s="15"/>
      <c r="H4333" s="15"/>
      <c r="I4333" s="15"/>
      <c r="J4333" s="15"/>
    </row>
    <row r="4334" spans="1:10" s="2" customFormat="1" x14ac:dyDescent="0.25">
      <c r="A4334" s="6"/>
      <c r="C4334" s="6"/>
      <c r="D4334" s="25"/>
      <c r="E4334" s="25"/>
      <c r="F4334" s="23"/>
      <c r="G4334" s="15"/>
      <c r="H4334" s="15"/>
      <c r="I4334" s="15"/>
      <c r="J4334" s="15"/>
    </row>
    <row r="4335" spans="1:10" s="2" customFormat="1" x14ac:dyDescent="0.25">
      <c r="A4335" s="6"/>
      <c r="C4335" s="6"/>
      <c r="D4335" s="25"/>
      <c r="E4335" s="25"/>
      <c r="F4335" s="23"/>
      <c r="G4335" s="15"/>
      <c r="H4335" s="15"/>
      <c r="I4335" s="15"/>
      <c r="J4335" s="15"/>
    </row>
    <row r="4336" spans="1:10" s="2" customFormat="1" x14ac:dyDescent="0.25">
      <c r="A4336" s="6"/>
      <c r="C4336" s="6"/>
      <c r="D4336" s="25"/>
      <c r="E4336" s="25"/>
      <c r="F4336" s="23"/>
      <c r="G4336" s="15"/>
      <c r="H4336" s="15"/>
      <c r="I4336" s="15"/>
      <c r="J4336" s="15"/>
    </row>
    <row r="4337" spans="1:10" s="2" customFormat="1" x14ac:dyDescent="0.25">
      <c r="A4337" s="6"/>
      <c r="C4337" s="6"/>
      <c r="D4337" s="25"/>
      <c r="E4337" s="25"/>
      <c r="F4337" s="23"/>
      <c r="G4337" s="15"/>
      <c r="H4337" s="15"/>
      <c r="I4337" s="15"/>
      <c r="J4337" s="15"/>
    </row>
    <row r="4338" spans="1:10" s="2" customFormat="1" x14ac:dyDescent="0.25">
      <c r="A4338" s="6"/>
      <c r="C4338" s="6"/>
      <c r="D4338" s="25"/>
      <c r="E4338" s="25"/>
      <c r="F4338" s="23"/>
      <c r="G4338" s="15"/>
      <c r="H4338" s="15"/>
      <c r="I4338" s="15"/>
      <c r="J4338" s="15"/>
    </row>
    <row r="4339" spans="1:10" s="2" customFormat="1" x14ac:dyDescent="0.25">
      <c r="A4339" s="6"/>
      <c r="C4339" s="6"/>
      <c r="D4339" s="25"/>
      <c r="E4339" s="25"/>
      <c r="F4339" s="23"/>
      <c r="G4339" s="15"/>
      <c r="H4339" s="15"/>
      <c r="I4339" s="15"/>
      <c r="J4339" s="15"/>
    </row>
    <row r="4340" spans="1:10" s="2" customFormat="1" x14ac:dyDescent="0.25">
      <c r="A4340" s="6"/>
      <c r="C4340" s="6"/>
      <c r="D4340" s="25"/>
      <c r="E4340" s="25"/>
      <c r="F4340" s="23"/>
      <c r="G4340" s="15"/>
      <c r="H4340" s="15"/>
      <c r="I4340" s="15"/>
      <c r="J4340" s="15"/>
    </row>
    <row r="4341" spans="1:10" s="2" customFormat="1" x14ac:dyDescent="0.25">
      <c r="A4341" s="6"/>
      <c r="C4341" s="6"/>
      <c r="D4341" s="25"/>
      <c r="E4341" s="25"/>
      <c r="F4341" s="23"/>
      <c r="G4341" s="15"/>
      <c r="H4341" s="15"/>
      <c r="I4341" s="15"/>
      <c r="J4341" s="15"/>
    </row>
    <row r="4342" spans="1:10" s="2" customFormat="1" x14ac:dyDescent="0.25">
      <c r="A4342" s="6"/>
      <c r="C4342" s="6"/>
      <c r="D4342" s="25"/>
      <c r="E4342" s="25"/>
      <c r="F4342" s="23"/>
      <c r="G4342" s="15"/>
      <c r="H4342" s="15"/>
      <c r="I4342" s="15"/>
      <c r="J4342" s="15"/>
    </row>
    <row r="4343" spans="1:10" s="2" customFormat="1" x14ac:dyDescent="0.25">
      <c r="A4343" s="6"/>
      <c r="C4343" s="6"/>
      <c r="D4343" s="25"/>
      <c r="E4343" s="25"/>
      <c r="F4343" s="23"/>
      <c r="G4343" s="15"/>
      <c r="H4343" s="15"/>
      <c r="I4343" s="15"/>
      <c r="J4343" s="15"/>
    </row>
    <row r="4344" spans="1:10" s="2" customFormat="1" x14ac:dyDescent="0.25">
      <c r="A4344" s="6"/>
      <c r="C4344" s="6"/>
      <c r="D4344" s="25"/>
      <c r="E4344" s="25"/>
      <c r="F4344" s="23"/>
      <c r="G4344" s="15"/>
      <c r="H4344" s="15"/>
      <c r="I4344" s="15"/>
      <c r="J4344" s="15"/>
    </row>
    <row r="4345" spans="1:10" s="2" customFormat="1" x14ac:dyDescent="0.25">
      <c r="A4345" s="6"/>
      <c r="C4345" s="6"/>
      <c r="D4345" s="25"/>
      <c r="E4345" s="25"/>
      <c r="F4345" s="23"/>
      <c r="G4345" s="15"/>
      <c r="H4345" s="15"/>
      <c r="I4345" s="15"/>
      <c r="J4345" s="15"/>
    </row>
    <row r="4346" spans="1:10" s="2" customFormat="1" x14ac:dyDescent="0.25">
      <c r="A4346" s="6"/>
      <c r="C4346" s="6"/>
      <c r="D4346" s="25"/>
      <c r="E4346" s="25"/>
      <c r="F4346" s="23"/>
      <c r="G4346" s="15"/>
      <c r="H4346" s="15"/>
      <c r="I4346" s="15"/>
      <c r="J4346" s="15"/>
    </row>
    <row r="4347" spans="1:10" s="2" customFormat="1" x14ac:dyDescent="0.25">
      <c r="A4347" s="6"/>
      <c r="C4347" s="6"/>
      <c r="D4347" s="25"/>
      <c r="E4347" s="25"/>
      <c r="F4347" s="23"/>
      <c r="G4347" s="15"/>
      <c r="H4347" s="15"/>
      <c r="I4347" s="15"/>
      <c r="J4347" s="15"/>
    </row>
    <row r="4348" spans="1:10" s="2" customFormat="1" x14ac:dyDescent="0.25">
      <c r="A4348" s="6"/>
      <c r="C4348" s="6"/>
      <c r="D4348" s="25"/>
      <c r="E4348" s="25"/>
      <c r="F4348" s="23"/>
      <c r="G4348" s="15"/>
      <c r="H4348" s="15"/>
      <c r="I4348" s="15"/>
      <c r="J4348" s="15"/>
    </row>
    <row r="4349" spans="1:10" s="2" customFormat="1" x14ac:dyDescent="0.25">
      <c r="A4349" s="6"/>
      <c r="C4349" s="6"/>
      <c r="D4349" s="25"/>
      <c r="E4349" s="25"/>
      <c r="F4349" s="23"/>
      <c r="G4349" s="15"/>
      <c r="H4349" s="15"/>
      <c r="I4349" s="15"/>
      <c r="J4349" s="15"/>
    </row>
    <row r="4350" spans="1:10" s="2" customFormat="1" x14ac:dyDescent="0.25">
      <c r="A4350" s="6"/>
      <c r="C4350" s="6"/>
      <c r="D4350" s="25"/>
      <c r="E4350" s="25"/>
      <c r="F4350" s="23"/>
      <c r="G4350" s="15"/>
      <c r="H4350" s="15"/>
      <c r="I4350" s="15"/>
      <c r="J4350" s="15"/>
    </row>
    <row r="4351" spans="1:10" s="2" customFormat="1" x14ac:dyDescent="0.25">
      <c r="A4351" s="6"/>
      <c r="C4351" s="6"/>
      <c r="D4351" s="25"/>
      <c r="E4351" s="25"/>
      <c r="F4351" s="23"/>
      <c r="G4351" s="15"/>
      <c r="H4351" s="15"/>
      <c r="I4351" s="15"/>
      <c r="J4351" s="15"/>
    </row>
    <row r="4352" spans="1:10" s="2" customFormat="1" x14ac:dyDescent="0.25">
      <c r="A4352" s="6"/>
      <c r="C4352" s="6"/>
      <c r="D4352" s="25"/>
      <c r="E4352" s="25"/>
      <c r="F4352" s="23"/>
      <c r="G4352" s="15"/>
      <c r="H4352" s="15"/>
      <c r="I4352" s="15"/>
      <c r="J4352" s="15"/>
    </row>
    <row r="4353" spans="1:10" s="2" customFormat="1" x14ac:dyDescent="0.25">
      <c r="A4353" s="6"/>
      <c r="C4353" s="6"/>
      <c r="D4353" s="25"/>
      <c r="E4353" s="25"/>
      <c r="F4353" s="23"/>
      <c r="G4353" s="15"/>
      <c r="H4353" s="15"/>
      <c r="I4353" s="15"/>
      <c r="J4353" s="15"/>
    </row>
    <row r="4354" spans="1:10" s="2" customFormat="1" x14ac:dyDescent="0.25">
      <c r="A4354" s="6"/>
      <c r="C4354" s="6"/>
      <c r="D4354" s="25"/>
      <c r="E4354" s="25"/>
      <c r="F4354" s="23"/>
      <c r="G4354" s="15"/>
      <c r="H4354" s="15"/>
      <c r="I4354" s="15"/>
      <c r="J4354" s="15"/>
    </row>
    <row r="4355" spans="1:10" s="2" customFormat="1" x14ac:dyDescent="0.25">
      <c r="A4355" s="6"/>
      <c r="C4355" s="6"/>
      <c r="D4355" s="25"/>
      <c r="E4355" s="25"/>
      <c r="F4355" s="23"/>
      <c r="G4355" s="15"/>
      <c r="H4355" s="15"/>
      <c r="I4355" s="15"/>
      <c r="J4355" s="15"/>
    </row>
    <row r="4356" spans="1:10" s="2" customFormat="1" x14ac:dyDescent="0.25">
      <c r="A4356" s="6"/>
      <c r="C4356" s="6"/>
      <c r="D4356" s="25"/>
      <c r="E4356" s="25"/>
      <c r="F4356" s="23"/>
      <c r="G4356" s="15"/>
      <c r="H4356" s="15"/>
      <c r="I4356" s="15"/>
      <c r="J4356" s="15"/>
    </row>
    <row r="4357" spans="1:10" s="2" customFormat="1" x14ac:dyDescent="0.25">
      <c r="A4357" s="6"/>
      <c r="C4357" s="6"/>
      <c r="D4357" s="25"/>
      <c r="E4357" s="25"/>
      <c r="F4357" s="23"/>
      <c r="G4357" s="15"/>
      <c r="H4357" s="15"/>
      <c r="I4357" s="15"/>
      <c r="J4357" s="15"/>
    </row>
    <row r="4358" spans="1:10" s="2" customFormat="1" x14ac:dyDescent="0.25">
      <c r="A4358" s="6"/>
      <c r="C4358" s="6"/>
      <c r="D4358" s="25"/>
      <c r="E4358" s="25"/>
      <c r="F4358" s="23"/>
      <c r="G4358" s="15"/>
      <c r="H4358" s="15"/>
      <c r="I4358" s="15"/>
      <c r="J4358" s="15"/>
    </row>
    <row r="4359" spans="1:10" s="2" customFormat="1" x14ac:dyDescent="0.25">
      <c r="A4359" s="6"/>
      <c r="C4359" s="6"/>
      <c r="D4359" s="25"/>
      <c r="E4359" s="25"/>
      <c r="F4359" s="23"/>
      <c r="G4359" s="15"/>
      <c r="H4359" s="15"/>
      <c r="I4359" s="15"/>
      <c r="J4359" s="15"/>
    </row>
    <row r="4360" spans="1:10" s="2" customFormat="1" x14ac:dyDescent="0.25">
      <c r="A4360" s="6"/>
      <c r="C4360" s="6"/>
      <c r="D4360" s="25"/>
      <c r="E4360" s="25"/>
      <c r="F4360" s="23"/>
      <c r="G4360" s="15"/>
      <c r="H4360" s="15"/>
      <c r="I4360" s="15"/>
      <c r="J4360" s="15"/>
    </row>
    <row r="4361" spans="1:10" s="2" customFormat="1" x14ac:dyDescent="0.25">
      <c r="A4361" s="6"/>
      <c r="C4361" s="6"/>
      <c r="D4361" s="25"/>
      <c r="E4361" s="25"/>
      <c r="F4361" s="23"/>
      <c r="G4361" s="15"/>
      <c r="H4361" s="15"/>
      <c r="I4361" s="15"/>
      <c r="J4361" s="15"/>
    </row>
    <row r="4362" spans="1:10" s="2" customFormat="1" x14ac:dyDescent="0.25">
      <c r="A4362" s="6"/>
      <c r="C4362" s="6"/>
      <c r="D4362" s="25"/>
      <c r="E4362" s="25"/>
      <c r="F4362" s="23"/>
      <c r="G4362" s="15"/>
      <c r="H4362" s="15"/>
      <c r="I4362" s="15"/>
      <c r="J4362" s="15"/>
    </row>
    <row r="4363" spans="1:10" s="2" customFormat="1" x14ac:dyDescent="0.25">
      <c r="A4363" s="6"/>
      <c r="C4363" s="6"/>
      <c r="D4363" s="25"/>
      <c r="E4363" s="25"/>
      <c r="F4363" s="23"/>
      <c r="G4363" s="15"/>
      <c r="H4363" s="15"/>
      <c r="I4363" s="15"/>
      <c r="J4363" s="15"/>
    </row>
    <row r="4364" spans="1:10" s="2" customFormat="1" x14ac:dyDescent="0.25">
      <c r="A4364" s="6"/>
      <c r="C4364" s="6"/>
      <c r="D4364" s="25"/>
      <c r="E4364" s="25"/>
      <c r="F4364" s="23"/>
      <c r="G4364" s="15"/>
      <c r="H4364" s="15"/>
      <c r="I4364" s="15"/>
      <c r="J4364" s="15"/>
    </row>
    <row r="4365" spans="1:10" s="2" customFormat="1" x14ac:dyDescent="0.25">
      <c r="A4365" s="6"/>
      <c r="C4365" s="6"/>
      <c r="D4365" s="25"/>
      <c r="E4365" s="25"/>
      <c r="F4365" s="23"/>
      <c r="G4365" s="15"/>
      <c r="H4365" s="15"/>
      <c r="I4365" s="15"/>
      <c r="J4365" s="15"/>
    </row>
    <row r="4366" spans="1:10" s="2" customFormat="1" x14ac:dyDescent="0.25">
      <c r="A4366" s="6"/>
      <c r="C4366" s="6"/>
      <c r="D4366" s="25"/>
      <c r="E4366" s="25"/>
      <c r="F4366" s="23"/>
      <c r="G4366" s="15"/>
      <c r="H4366" s="15"/>
      <c r="I4366" s="15"/>
      <c r="J4366" s="15"/>
    </row>
    <row r="4367" spans="1:10" s="2" customFormat="1" x14ac:dyDescent="0.25">
      <c r="A4367" s="6"/>
      <c r="C4367" s="6"/>
      <c r="D4367" s="25"/>
      <c r="E4367" s="25"/>
      <c r="F4367" s="23"/>
      <c r="G4367" s="15"/>
      <c r="H4367" s="15"/>
      <c r="I4367" s="15"/>
      <c r="J4367" s="15"/>
    </row>
  </sheetData>
  <mergeCells count="11">
    <mergeCell ref="D238:G238"/>
    <mergeCell ref="A238:C238"/>
    <mergeCell ref="G72:I72"/>
    <mergeCell ref="A141:A149"/>
    <mergeCell ref="A1:J1"/>
    <mergeCell ref="A2:J2"/>
    <mergeCell ref="A3:B3"/>
    <mergeCell ref="C3:D3"/>
    <mergeCell ref="G3:I3"/>
    <mergeCell ref="E3:F3"/>
    <mergeCell ref="E72:F72"/>
  </mergeCells>
  <pageMargins left="0.95" right="0.33" top="0.27559055118110237" bottom="0.15748031496062992" header="0.31496062992125984" footer="0.31496062992125984"/>
  <pageSetup paperSize="9" scale="65" orientation="portrait" r:id="rId1"/>
  <rowBreaks count="19" manualBreakCount="19">
    <brk id="54" max="9" man="1"/>
    <brk id="71" max="9" man="1"/>
    <brk id="124" max="9" man="1"/>
    <brk id="149" max="9" man="1"/>
    <brk id="205" max="9" man="1"/>
    <brk id="237" max="9" man="1"/>
    <brk id="298" max="9" man="1"/>
    <brk id="320" max="9" man="1"/>
    <brk id="377" max="9" man="1"/>
    <brk id="400" max="9" man="1"/>
    <brk id="450" max="9" man="1"/>
    <brk id="468" max="9" man="1"/>
    <brk id="521" max="9" man="1"/>
    <brk id="542" max="9" man="1"/>
    <brk id="600" max="9" man="1"/>
    <brk id="617" max="9" man="1"/>
    <brk id="679" max="9" man="1"/>
    <brk id="701" max="9" man="1"/>
    <brk id="747" max="9" man="1"/>
  </rowBreaks>
  <colBreaks count="1" manualBreakCount="1">
    <brk id="10" max="184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3-7 лет -зима-весна2024-2025</vt:lpstr>
      <vt:lpstr>'3-7 лет -зима-весна2024-2025'!Область_печати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2024-11-13T08:07:41Z</dcterms:modified>
</cp:coreProperties>
</file>